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ANGAROO\cmcm\jmerrill\Projects\2020-05-26 Monitoring Log Questions Update\"/>
    </mc:Choice>
  </mc:AlternateContent>
  <bookViews>
    <workbookView xWindow="0" yWindow="0" windowWidth="23040" windowHeight="9396" tabRatio="849"/>
  </bookViews>
  <sheets>
    <sheet name="Form 8609 LURA" sheetId="5" r:id="rId1"/>
    <sheet name="SN MFDL Elderly" sheetId="6" r:id="rId2"/>
    <sheet name="Utility Allowances" sheetId="8" r:id="rId3"/>
    <sheet name="Social Services" sheetId="10" r:id="rId4"/>
    <sheet name="Non-Profit and HUB and CHDO" sheetId="11" r:id="rId5"/>
    <sheet name="Files and USR" sheetId="12" r:id="rId6"/>
    <sheet name="811" sheetId="13" r:id="rId7"/>
  </sheets>
  <definedNames>
    <definedName name="_xlnm.Print_Area" localSheetId="6">'811'!$A$1:$K$26</definedName>
    <definedName name="_xlnm.Print_Area" localSheetId="5">'Files and USR'!$A$1:$K$29</definedName>
    <definedName name="_xlnm.Print_Area" localSheetId="0">'Form 8609 LURA'!$A$1:$K$45</definedName>
    <definedName name="_xlnm.Print_Area" localSheetId="4">'Non-Profit and HUB and CHDO'!$A$1:$K$46</definedName>
    <definedName name="_xlnm.Print_Area" localSheetId="1">'SN MFDL Elderly'!$A$1:$K$54</definedName>
    <definedName name="_xlnm.Print_Area" localSheetId="3">'Social Services'!$A$1:$K$22</definedName>
    <definedName name="_xlnm.Print_Area" localSheetId="2">'Utility Allowances'!$A$1:$K$141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1" i="8" l="1"/>
  <c r="M132" i="8"/>
  <c r="M133" i="8"/>
  <c r="M134" i="8"/>
  <c r="M139" i="8" s="1"/>
  <c r="M135" i="8"/>
  <c r="M136" i="8"/>
  <c r="M137" i="8"/>
  <c r="M138" i="8"/>
  <c r="M130" i="8"/>
  <c r="D4" i="13" l="1"/>
  <c r="D3" i="13"/>
  <c r="D2" i="13"/>
  <c r="D1" i="13"/>
  <c r="D4" i="12"/>
  <c r="D3" i="12"/>
  <c r="D2" i="12"/>
  <c r="D1" i="12"/>
  <c r="D4" i="11"/>
  <c r="D3" i="11"/>
  <c r="D2" i="11"/>
  <c r="D1" i="11"/>
  <c r="D4" i="10"/>
  <c r="D3" i="10"/>
  <c r="D2" i="10"/>
  <c r="D1" i="10"/>
  <c r="K137" i="8" l="1"/>
  <c r="G137" i="8"/>
  <c r="H137" i="8"/>
  <c r="I137" i="8"/>
  <c r="J137" i="8"/>
  <c r="F137" i="8"/>
  <c r="G136" i="8"/>
  <c r="H136" i="8"/>
  <c r="I136" i="8"/>
  <c r="J136" i="8"/>
  <c r="K136" i="8"/>
  <c r="F136" i="8"/>
  <c r="G135" i="8"/>
  <c r="H135" i="8"/>
  <c r="I135" i="8"/>
  <c r="J135" i="8"/>
  <c r="K135" i="8"/>
  <c r="F135" i="8"/>
  <c r="G134" i="8"/>
  <c r="H134" i="8"/>
  <c r="I134" i="8"/>
  <c r="J134" i="8"/>
  <c r="K134" i="8"/>
  <c r="F134" i="8"/>
  <c r="H133" i="8"/>
  <c r="F133" i="8"/>
  <c r="E84" i="8"/>
  <c r="G133" i="8" s="1"/>
  <c r="F84" i="8"/>
  <c r="G84" i="8"/>
  <c r="I133" i="8" s="1"/>
  <c r="I139" i="8" s="1"/>
  <c r="H84" i="8"/>
  <c r="J133" i="8" s="1"/>
  <c r="J139" i="8" s="1"/>
  <c r="I84" i="8"/>
  <c r="K133" i="8" s="1"/>
  <c r="D84" i="8"/>
  <c r="K139" i="8" l="1"/>
  <c r="G139" i="8"/>
  <c r="F139" i="8"/>
  <c r="H139" i="8"/>
  <c r="D4" i="8"/>
  <c r="D3" i="8"/>
  <c r="D2" i="8"/>
  <c r="D1" i="8"/>
  <c r="B24" i="6" l="1"/>
  <c r="B25" i="6" s="1"/>
  <c r="B26" i="6" s="1"/>
  <c r="B27" i="6" s="1"/>
  <c r="B28" i="6" s="1"/>
  <c r="B29" i="6" s="1"/>
  <c r="B30" i="6" s="1"/>
  <c r="B31" i="6" s="1"/>
  <c r="B32" i="6" s="1"/>
  <c r="B33" i="6" s="1"/>
  <c r="B34" i="6" s="1"/>
  <c r="D4" i="6"/>
  <c r="D3" i="6"/>
  <c r="D2" i="6"/>
  <c r="D1" i="6"/>
  <c r="H24" i="6" l="1"/>
  <c r="H25" i="6" s="1"/>
  <c r="H26" i="6" s="1"/>
  <c r="H27" i="6" s="1"/>
  <c r="H28" i="6" s="1"/>
  <c r="H29" i="6" s="1"/>
  <c r="H30" i="6" s="1"/>
  <c r="H31" i="6" s="1"/>
  <c r="H32" i="6" s="1"/>
  <c r="H33" i="6" s="1"/>
  <c r="H34" i="6" s="1"/>
  <c r="D4" i="5"/>
  <c r="D3" i="5"/>
  <c r="D2" i="5"/>
  <c r="D1" i="5"/>
</calcChain>
</file>

<file path=xl/sharedStrings.xml><?xml version="1.0" encoding="utf-8"?>
<sst xmlns="http://schemas.openxmlformats.org/spreadsheetml/2006/main" count="424" uniqueCount="273">
  <si>
    <t>Development</t>
  </si>
  <si>
    <t>CMTS #</t>
  </si>
  <si>
    <t>Review Date</t>
  </si>
  <si>
    <t>BOND</t>
  </si>
  <si>
    <t>Lead Monitor</t>
  </si>
  <si>
    <t>Project</t>
  </si>
  <si>
    <t>Yes</t>
  </si>
  <si>
    <t>No</t>
  </si>
  <si>
    <t>IRS Forms(s) 8609</t>
  </si>
  <si>
    <t>Has forms 8609 been issued by the Department?</t>
  </si>
  <si>
    <t>If no, has the owner received written approval from the Department regarding their intended 8609 elections and attachment(s)?</t>
  </si>
  <si>
    <t>In Part II, line 8b, did the owner elect to treat the buildings as part of a multiple-building project(s)?</t>
  </si>
  <si>
    <t>Has a copy of the attachment(s) to the 8609 been submitted?</t>
  </si>
  <si>
    <t>Does the attachment(s) have the following: the name, the BINs, the aggregate credit and credit allocated?</t>
  </si>
  <si>
    <t>Minumum Set-Aside Election</t>
  </si>
  <si>
    <t>Project Election</t>
  </si>
  <si>
    <t>General</t>
  </si>
  <si>
    <t>Have 8609 forms for all BINs been provided?</t>
  </si>
  <si>
    <t>Placed in Service</t>
  </si>
  <si>
    <t>Project #</t>
  </si>
  <si>
    <t>PIS Date Range</t>
  </si>
  <si>
    <t>Applicable BINs</t>
  </si>
  <si>
    <t>Yes/No</t>
  </si>
  <si>
    <t>Set-Aside</t>
  </si>
  <si>
    <t>40/60</t>
  </si>
  <si>
    <t>More than 1</t>
  </si>
  <si>
    <t>How many Projects are there?</t>
  </si>
  <si>
    <t>When is the first year of the Credit Period?</t>
  </si>
  <si>
    <t>Has a LURA been executed and recorded by the end of the first year of the Credit Period?</t>
  </si>
  <si>
    <t>Comments:</t>
  </si>
  <si>
    <t>Date Ranges</t>
  </si>
  <si>
    <t>Before 12/31/2008</t>
  </si>
  <si>
    <t>1/1/2009 - 5/13/2010</t>
  </si>
  <si>
    <t>5/14/2010 - 6/28/2010</t>
  </si>
  <si>
    <t>6/29/2010 - 5/30/2011</t>
  </si>
  <si>
    <t>5/31/2011 - 7/15/2011</t>
  </si>
  <si>
    <t>7/16/2011 - 11/31/2011</t>
  </si>
  <si>
    <t>12/1/2011 - 1/15/2012</t>
  </si>
  <si>
    <t>1/16/2012 - 12/3/2012</t>
  </si>
  <si>
    <t>12/4/2012 - 1/17/2013</t>
  </si>
  <si>
    <t>1/18/2013 - 12/17/2013</t>
  </si>
  <si>
    <t>12/18/2013 - 1/31/2014</t>
  </si>
  <si>
    <t>2/1/2014 - 3/5/2015</t>
  </si>
  <si>
    <t>3/6/2015 - 4/20/2015</t>
  </si>
  <si>
    <t>4/21/2015 - 3/27/2016</t>
  </si>
  <si>
    <t>3/28/2016 - 5/12/2016</t>
  </si>
  <si>
    <t>5/13/2016 - 4/13/2017</t>
  </si>
  <si>
    <t>4/14/2017 - 5/29/2017</t>
  </si>
  <si>
    <t>5/30/2017 - 3/31/2018</t>
  </si>
  <si>
    <t>4/1/2018 - 5/6/2018</t>
  </si>
  <si>
    <t>How many units are required to be set aside for special needs households?</t>
  </si>
  <si>
    <t>Does the LURA require a percentage of units to be set aside for special needs households?</t>
  </si>
  <si>
    <t>If no, how many additional households are needed to meet this requirement?</t>
  </si>
  <si>
    <t>Special Needs Set-Aside</t>
  </si>
  <si>
    <t>If the LURA require a period of time that the units be either occupied by special needs households or held vacant (generally for new lease ups), what is that period of time?</t>
  </si>
  <si>
    <t>What is the effective date of the Regulatory Agreement?</t>
  </si>
  <si>
    <t>What is the term/affordability period?</t>
  </si>
  <si>
    <t>Has the minimum set-aside been met on a Project basis?</t>
  </si>
  <si>
    <t>Did the owner elect the 20/40, 40/60, or Income Average minimum set-aside?</t>
  </si>
  <si>
    <t>Year</t>
  </si>
  <si>
    <t>Start of Year</t>
  </si>
  <si>
    <t>thru</t>
  </si>
  <si>
    <t>End of Year</t>
  </si>
  <si>
    <t>6th Year Recertifications</t>
  </si>
  <si>
    <t>HOME 40/50 Rule</t>
  </si>
  <si>
    <t>Does the HTC LURA indicate the 40/50 rule applies for the HOME-assisted buildings?</t>
  </si>
  <si>
    <t>Does each building indicate 40% of the households are at/below the 50% AMI?</t>
  </si>
  <si>
    <t>Recorded LURA</t>
  </si>
  <si>
    <t>Has the required number of units per unit square feet been met?</t>
  </si>
  <si>
    <t>Bedroom Size</t>
  </si>
  <si>
    <t># of Units Required</t>
  </si>
  <si>
    <t># of Units Have</t>
  </si>
  <si>
    <t>vs</t>
  </si>
  <si>
    <t>Bed Size</t>
  </si>
  <si>
    <t>Efficiency</t>
  </si>
  <si>
    <t>General Requirements</t>
  </si>
  <si>
    <t>Are residents responsible for paying any utilities besides phone, cable, and internet?</t>
  </si>
  <si>
    <t>If no, then the property is not required to have a utility allowance.</t>
  </si>
  <si>
    <t>If yes, does the development have a calculated utility allowances?</t>
  </si>
  <si>
    <t>Does the development have Multifamily Direct Loans (MFDL) or HOME funds from another Participating Jurisdiction?</t>
  </si>
  <si>
    <t>Has the utility allowance methodology changed since the last review?</t>
  </si>
  <si>
    <t>Was the change approved by the Department?</t>
  </si>
  <si>
    <t>Methods Elected</t>
  </si>
  <si>
    <t>N/A</t>
  </si>
  <si>
    <t>Which of the following methods apply?</t>
  </si>
  <si>
    <t>Rural Housing Service (RHS)</t>
  </si>
  <si>
    <t>HUD-Regulated Buildings</t>
  </si>
  <si>
    <t>Multifamily Direct Loan (MFDL)</t>
  </si>
  <si>
    <t>Public Housing Authority</t>
  </si>
  <si>
    <t>Written Local Estimate</t>
  </si>
  <si>
    <t>HUD Utility Schedule Model</t>
  </si>
  <si>
    <t>Energy Consumption Model</t>
  </si>
  <si>
    <t>Actual Use Method</t>
  </si>
  <si>
    <t>Has the development provided a current utility allowance approved by RD?</t>
  </si>
  <si>
    <t>Utility Allowance</t>
  </si>
  <si>
    <t>Has the most currently approved utility allowance been implemented by the effective date on the Department's approval letter?</t>
  </si>
  <si>
    <t>If HOME funds from another Participating Jurisdiction (PJ), does the development have an approved utility allowance?</t>
  </si>
  <si>
    <t>HUD-Regulated (HUD)</t>
  </si>
  <si>
    <t>Does the developmet have an approved utility allowance from the Department?</t>
  </si>
  <si>
    <t>Has the development provided a current utility allowance approved by HUD?</t>
  </si>
  <si>
    <t>Public Housing Authority (PHA)</t>
  </si>
  <si>
    <t>Based on the Texas Local Government Code, Chapter 392, is this the most applicable PHA used?</t>
  </si>
  <si>
    <t>Texas Local Government Code, Chapter 392</t>
  </si>
  <si>
    <t>Is the development located in an area that has a municipal, county, or regional housing authority?</t>
  </si>
  <si>
    <t>If no, is the development located in the published Housing Choice Voucher service area of a Council of Governments (COG) that operates a Housing Choice Voucher Program (HCVP)?</t>
  </si>
  <si>
    <t>If no, is the development located in an area for which the Department's publishes utility allowances for the HCVP?</t>
  </si>
  <si>
    <t>Texas Public Housing Authorities by County</t>
  </si>
  <si>
    <t>HUD List of PHA that indicates HCVP</t>
  </si>
  <si>
    <t>Applicable PHA</t>
  </si>
  <si>
    <t>Applicable UA Schedule</t>
  </si>
  <si>
    <t>If the PHA publishes different schedules based on building types, has the correct schedule been used for each building type?</t>
  </si>
  <si>
    <t>If the utility allowance schdule used is specifically for energy efficient units, did the owner provide documentation that the units meet the PHA's specifications for energy efficiency within the last 5 years?</t>
  </si>
  <si>
    <t>If the utility allowance lists flat fee(s) for any utility, was the flat fee included in the calculations of the utility allowance if the resident is responsible for paying that utility?</t>
  </si>
  <si>
    <t>Has the development provided a current utility allowance schedule(s) from the most applicable PHA?</t>
  </si>
  <si>
    <t>Has the most current applicable utility allowance schedule been implemented for rents due no later than 90 days after the PHA released a new schedule(s)?</t>
  </si>
  <si>
    <t>Utilities Paid By Residents</t>
  </si>
  <si>
    <t>Heating</t>
  </si>
  <si>
    <t>Cooking</t>
  </si>
  <si>
    <t>Other Electric</t>
  </si>
  <si>
    <t>Air Conditioning</t>
  </si>
  <si>
    <t>Water Heating</t>
  </si>
  <si>
    <t>Water</t>
  </si>
  <si>
    <t>Sewer</t>
  </si>
  <si>
    <t>Trash Collection</t>
  </si>
  <si>
    <t>Appliances</t>
  </si>
  <si>
    <t>Electric Fee</t>
  </si>
  <si>
    <t>Gas Fee</t>
  </si>
  <si>
    <t>Other:</t>
  </si>
  <si>
    <t>TOTAL</t>
  </si>
  <si>
    <t>Has the Unit Status Report been updated with the new utility allowances?</t>
  </si>
  <si>
    <t>Written Local Estimate (WLE)</t>
  </si>
  <si>
    <t>Did the development obtain a current approval from the Department?</t>
  </si>
  <si>
    <t>HUD Utility Schedule Model (HUSM)</t>
  </si>
  <si>
    <t>Energy Consumption Model (ECM)</t>
  </si>
  <si>
    <t>Actual Use Method (AUM)</t>
  </si>
  <si>
    <t>Section 811 Units</t>
  </si>
  <si>
    <t>Does the development have an approved utility allowance from the Department for the 811 units?</t>
  </si>
  <si>
    <t>Has the most currently approved utility allowance been implemented by the effective date on the Department's approval letter for the Section 811 units?</t>
  </si>
  <si>
    <t>Has the Unit Status Report been updated with the new utility allowances for the Section 811 units?</t>
  </si>
  <si>
    <t>Combined Methodologies</t>
  </si>
  <si>
    <t>If methodologies were combined, which ones?</t>
  </si>
  <si>
    <t>Square Feet</t>
  </si>
  <si>
    <t>Elderly</t>
  </si>
  <si>
    <t>If required, does the development comply with the elderly preference?</t>
  </si>
  <si>
    <t>If required, does the development comply with the elderly limitation?</t>
  </si>
  <si>
    <t>If required, does the development comply with HOPA?</t>
  </si>
  <si>
    <t>Does the development have a properly recorded LURA?</t>
  </si>
  <si>
    <t>Has the development met the special needs set-aside requirement?</t>
  </si>
  <si>
    <t>If no, did the development meet the affirmative marketing requirement?</t>
  </si>
  <si>
    <t>If no, did the development maintain a waiting list?</t>
  </si>
  <si>
    <t>Does the development comply with the LURA provisions?</t>
  </si>
  <si>
    <t>Did the development comply with the recertification requirements?</t>
  </si>
  <si>
    <t>Housing Tax Credit</t>
  </si>
  <si>
    <t>Does the Land Use Restriction Agreement (including amendments) require social services?</t>
  </si>
  <si>
    <t>Is this the first onsite review?</t>
  </si>
  <si>
    <t>Has the development provided all social services (if this is the first onsite review, does the development have planned services with specific dates)?</t>
  </si>
  <si>
    <t>Has the development complied with all LURA provisions?</t>
  </si>
  <si>
    <t>Does the BOND Regulatory Agreement require social services?</t>
  </si>
  <si>
    <t>Is there a per unit cost the owner must expend monthly (see Section 4c of the LURA)?</t>
  </si>
  <si>
    <t>How many units does the development have under the BOND program?</t>
  </si>
  <si>
    <t>What is the total cost the owner must expend monthly for services?</t>
  </si>
  <si>
    <t>Has the development met the monthly expenditure requirement?</t>
  </si>
  <si>
    <t>Does the LURA require material participation by a Non-Profit?</t>
  </si>
  <si>
    <t>Is the HTC allocation from the Non-Profit set-aside?</t>
  </si>
  <si>
    <t>What entity is specified in the LURA as the Non-Profit?</t>
  </si>
  <si>
    <t>Does the LURA require the Non-Profit to be the General Partner (GP), the controlling interest of the GP, Managing Member, or have an ownership interest/structure?</t>
  </si>
  <si>
    <t>Texas Secretary of State</t>
  </si>
  <si>
    <t>Does the Secretary of State (SOS) website confirm that the entity holds the required ownership role/structure?</t>
  </si>
  <si>
    <t>If the SOS website does not confirm the ownership role/structure, has the owner provided other acceptable documentation to support ownership role (i.e. partnership agreement, etc.)?</t>
  </si>
  <si>
    <t>Does the SOS/IRS website confirm the entity is active and in good standing as a Non-Profit?</t>
  </si>
  <si>
    <t>IRS Tax Exempt Organization Search</t>
  </si>
  <si>
    <r>
      <t xml:space="preserve">Material Participation: </t>
    </r>
    <r>
      <rPr>
        <sz val="11"/>
        <color theme="1"/>
        <rFont val="Calibri"/>
        <family val="2"/>
        <scheme val="minor"/>
      </rPr>
      <t>Established in an activity that constitutes the principal business/activity of the taxpayer, integral involvement in the actual operations of the activity should occur, and must be maintained throughout the year.</t>
    </r>
  </si>
  <si>
    <r>
      <t xml:space="preserve">Insufficient Participation: </t>
    </r>
    <r>
      <rPr>
        <sz val="11"/>
        <color theme="1"/>
        <rFont val="Calibri"/>
        <family val="2"/>
        <scheme val="minor"/>
      </rPr>
      <t xml:space="preserve">Simply consenting to activities, periodic consultation, and </t>
    </r>
    <r>
      <rPr>
        <u/>
        <sz val="11"/>
        <color theme="1"/>
        <rFont val="Calibri"/>
        <family val="2"/>
        <scheme val="minor"/>
      </rPr>
      <t>only</t>
    </r>
    <r>
      <rPr>
        <sz val="11"/>
        <color theme="1"/>
        <rFont val="Calibri"/>
        <family val="2"/>
        <scheme val="minor"/>
      </rPr>
      <t xml:space="preserve"> providing services as an independent contractor.</t>
    </r>
  </si>
  <si>
    <t>If required, has a written narrative demonstrated material participation of the Non-Profit? (8823 Guide, Chapter 22 offers some guidance)</t>
  </si>
  <si>
    <t>If required, has sufficient evidence of material participation been received?</t>
  </si>
  <si>
    <t>Historically Underutilized Business (HUB)</t>
  </si>
  <si>
    <t>Non-Profit (NP)</t>
  </si>
  <si>
    <t>Does the LURA require material participation by a HUB?</t>
  </si>
  <si>
    <t>What entity is specified in the LURA as the HUB?</t>
  </si>
  <si>
    <t>What ownership structure is required for the HUB?</t>
  </si>
  <si>
    <t>If the SOS website does not confirm ownership role/structure, has the owner provided other acceptable documentation to support ownership role (i.e. partnership agreement)?</t>
  </si>
  <si>
    <t>Does the SOS confirm the entity is active and in good standing as a HUB?</t>
  </si>
  <si>
    <t>Does the Texas Comptroller of Public Accounts confirm the entity is an active HUB?</t>
  </si>
  <si>
    <t>Texas Comptroller of Public Accounts Search for Vendors</t>
  </si>
  <si>
    <t>Has sufficient evidence of regular, continuous, and substantial participation in the development and operation (as required in the LURA) been received?</t>
  </si>
  <si>
    <t>Community Housing Development Organization (CHDO)</t>
  </si>
  <si>
    <t>Is the development in its federal compliance or federal affordability period?</t>
  </si>
  <si>
    <t>Was (a) invoice(s) submitted to support the application fee charged?</t>
  </si>
  <si>
    <t>If charged a flat monthly rate, was the application fee amount based on a prior's years activity?</t>
  </si>
  <si>
    <t>If charged a specific amount per person, was the application fee calculated using that specific amount per person?</t>
  </si>
  <si>
    <t>For HOME, NHFT, NSP, Section 811, and TCAP RF, are application deposits collected at the development at the time of application?</t>
  </si>
  <si>
    <t>Is the development in compliance with provisions in §10.622 regarding application and deposit fees?</t>
  </si>
  <si>
    <t>Is the development charging fees for amenities and if yes, were those costs of amenities removed from eligible basis?</t>
  </si>
  <si>
    <t>Is the development charging any impermissible fees at the development?</t>
  </si>
  <si>
    <t>Does the development have any exempt units?</t>
  </si>
  <si>
    <t>Is the exempt unit occupied by a full-time employee of the property?</t>
  </si>
  <si>
    <t>For HTC, is the exempt unit in a building that has 100% low-income applicable fraction?</t>
  </si>
  <si>
    <t>Did the development comply with notification requirements in §10.624 regarding availability of units 180 days prior to the leasing units?</t>
  </si>
  <si>
    <t>Does the development have the required number of 811 units occupied or held vacant?</t>
  </si>
  <si>
    <t>Are the 811 units reasonably dispersed throughout the development?</t>
  </si>
  <si>
    <t>How many special needs households are designated on the USR?</t>
  </si>
  <si>
    <t>The Department's HCVP Section List of Services Areas</t>
  </si>
  <si>
    <t>How much per unit must the owner expend on a monthly basis?</t>
  </si>
  <si>
    <t>Has there been any change in which utilities the residents are responsible since the last review?</t>
  </si>
  <si>
    <t>For new HTC developments, has the building achieved 90% occupancy for 90 days consecutive days or the end of the first year of the Credit Period? (If not, the owner is not required to review utility allowances and may use what the development was underwritten with.)</t>
  </si>
  <si>
    <t>If no, does another PHA which publishes a separate utility allowance schedule specific to the development's location?</t>
  </si>
  <si>
    <t>HOME/TCAP RF/NHTF</t>
  </si>
  <si>
    <t>Has the development's EIV policy that includes security practices been submitted?</t>
  </si>
  <si>
    <t>Has a list of all staff that have access to EIV data/811 tenant files been submitted?</t>
  </si>
  <si>
    <t>Has a current EIV Coordinator Authorization Access form (CAAF) been submitted?</t>
  </si>
  <si>
    <t>Has the Rules of Behavior for any staff that has access to EIV data been submitted?</t>
  </si>
  <si>
    <t>Has a current EIV User Authorization Access form (UAAF) been submitted?</t>
  </si>
  <si>
    <t>Has certificates of completion for the Cyber Awareness Training for any staff that has access to EIV data been submitte?</t>
  </si>
  <si>
    <t>Has the TDHCA approved Rent Schedule been submitted?</t>
  </si>
  <si>
    <t>Has all EIV master binder reports rain in the last year been submitted?</t>
  </si>
  <si>
    <t>Non-Profit</t>
  </si>
  <si>
    <t>HUB</t>
  </si>
  <si>
    <t>CHDO</t>
  </si>
  <si>
    <t>General Partner</t>
  </si>
  <si>
    <t>Managing Member</t>
  </si>
  <si>
    <t>Part of ownership</t>
  </si>
  <si>
    <t>Manging Member</t>
  </si>
  <si>
    <t>Owner</t>
  </si>
  <si>
    <t>Developer</t>
  </si>
  <si>
    <t>Sponsor</t>
  </si>
  <si>
    <t>Did the development add $5.50 per household instead of adding it to per person in the household?</t>
  </si>
  <si>
    <t>If HOME, NSP, TCAP RF, and NHTF (after 8/13/2013 only), was annual approval for rents obtained from the Asset Management Division?</t>
  </si>
  <si>
    <t>Does the LURA require the development to be controlled by a CHDO (funded on or after 8/23/2013)?</t>
  </si>
  <si>
    <t>Does the SOS website confirm the entity is active and in good standing as a Non-Profit?</t>
  </si>
  <si>
    <t>Does the IRS website confirm the entity is an active Non-Profit?</t>
  </si>
  <si>
    <t>What entity is specified in the LURA (name)?</t>
  </si>
  <si>
    <t>According to the LURA, what ownership structure is required for the CHDO?</t>
  </si>
  <si>
    <t>20/50</t>
  </si>
  <si>
    <t># methods</t>
  </si>
  <si>
    <t>Has customary and industry standard efforts to ensure that the confidentiality of all information found within the physical files been used?</t>
  </si>
  <si>
    <t>5/17/2018 - 4/23/2019</t>
  </si>
  <si>
    <t>4/24/2019 - 6/9/2019</t>
  </si>
  <si>
    <t>How many additional special needs households were identified as special needs during the review, but not designated on the USR?</t>
  </si>
  <si>
    <t>If Average Income, what is the applicable LI percentage indicated in the LURA?</t>
  </si>
  <si>
    <t>If Average Income, has the required LI percentage been met?</t>
  </si>
  <si>
    <t>If Average Income and LI percentage not met, is the LI percentage still below 60%?</t>
  </si>
  <si>
    <t>If Average Income,  have 20%, 30%, 40%, 50%, 60%, 70%, or 80% unit designations dispersed across all unit types to the greatest extent feasible and in a manner that does not violate Fair Housing?</t>
  </si>
  <si>
    <t>Employee Units</t>
  </si>
  <si>
    <t>For all units reviewed, did the household keep their income designation from the the time of move in?</t>
  </si>
  <si>
    <t>If not, were the reasons due to one of the following?
- The household goes over income and they are replaced with another low income household,
- The Development has a written policy and procedure for changing household designations as household income changes,
- The household receives rental assistance, and due to changes in their income, their portion of required rent exceeds the rent limit of their move in designation,
- The household is designated as Market Rate and a certification is preformed that completely and clearly documents that the household is qualified as low income,
- The household has been designated as low income and they become, or it is determined that they have been, an ineligible full time student household. If the Development has Units that do not have student restrictions, the household can continue occupancy, and their designation may be removed, or
- The household's designation is being lowered.</t>
  </si>
  <si>
    <t>Initial Designations</t>
  </si>
  <si>
    <t>Applications</t>
  </si>
  <si>
    <t>Beginning January 1, 2021, did the application provide a space for applicants to indicate if they are a veteran?</t>
  </si>
  <si>
    <t>Did the application include the following statements:
"Important Information for Former Military Services Members. Women and men who served in any brach of the United States Armed Forces, including Army, Navy, Marines, Goast Guard, Reserves or National Guard, may be eligible for additional benefits and services. For more information please visit the Texas Veterans Portal at http://veterans.portal.texas.gov."?</t>
  </si>
  <si>
    <t>Distriction of Units for HOME, NSP, TCAP-RF and NHTF</t>
  </si>
  <si>
    <t>Fees and Rent</t>
  </si>
  <si>
    <t>Application Fees</t>
  </si>
  <si>
    <t>Deposits</t>
  </si>
  <si>
    <t>Does the Entrance Interview Questionnaire (EIQ) and the Tenant Selection Criteria (TSC) indicate the amount that is charged for deposits?</t>
  </si>
  <si>
    <t>Does the Entrance Interview Questionnaire (EIQ) and the Tenant Selection Criteria (TSC) indicate the amount that is charged for application fees?</t>
  </si>
  <si>
    <t>Rents</t>
  </si>
  <si>
    <t>Were tenant portion of rents increased more than once during a 12 month period (not permitted even if there are increases in rent limits or decreases in utility allowances), unless the Unit or household is governed by a federal housing program that requires such changes?</t>
  </si>
  <si>
    <t>Average Income</t>
  </si>
  <si>
    <t>6/9/2019 - 3/31/2020</t>
  </si>
  <si>
    <t>4/1/2020 - 5/16/2020</t>
  </si>
  <si>
    <t>On or after 5/17/2020</t>
  </si>
  <si>
    <t>Has the required unit designation/distribution in the LURA been meet per the LURA?</t>
  </si>
  <si>
    <t>Are the Fair Housing Posters in English and Spanish (HUD-928.1 HUD-928.1A), or any other language as required by Limited English Proficiency requirements, prominently displayed so as to be readily apparent to all persons applying for housing (as required by §8.7(v)(2))?</t>
  </si>
  <si>
    <t>Was the Department notified within 7 calendar days that 811 households have vacated, has vacated without notice, or the unit is vacant?</t>
  </si>
  <si>
    <t>Did the leases have the following attachments?
- Lead Based Paint Disclosure form
- House rules
- Pet rules
- VAWA addendum (when made available by OMB and not before)</t>
  </si>
  <si>
    <t>Were any addenda attached to the lease that was not approved in advance by the Department?</t>
  </si>
  <si>
    <t>Pre-File Review</t>
  </si>
  <si>
    <t>During File Review</t>
  </si>
  <si>
    <t>Based on a review of the Unit Status Report, are the lower tier designated units occupied by Section 8 voucher holders?</t>
  </si>
  <si>
    <t>Unit Status Report</t>
  </si>
  <si>
    <t>Leases</t>
  </si>
  <si>
    <t>For the HOME and TCAP RF programs, if funds were committed after 12/16/2016, was the VAWA lease addendum implemented  on all HOME assisted units?</t>
  </si>
  <si>
    <t>For all MFDL programs, is the contract for a period of not less than one year, unless mutually agreed upon by both the household and owner?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</si>
</sst>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5" formatCode="mm/dd/yy;@"/>
    <numFmt numFmtId="167" formatCode="[=1]&quot;Yes&quot;;[=0]&quot;No&quot;"/>
    <numFmt numFmtId="168" formatCode="&quot;$&quot;#,##0.00"/>
    <numFmt numFmtId="169" formatCode="&quot;$&quot;#,##0"/>
  </numFmts>
  <fonts count="12" x14ac:knownFonts="1">
    <font>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theme="1"/>
      <name val="Calibri"/>
      <family val="2"/>
      <scheme val="minor"/>
    </font>
    <font>
      <sz val="8"/>
      <color theme="1"/>
      <name val="Calibri"/>
      <family val="2"/>
      <scheme val="minor"/>
    </font>
    <font>
      <sz val="11"/>
      <color theme="0" tint="-0.14999847407452621"/>
      <name val="Calibri"/>
      <family val="2"/>
      <scheme val="minor"/>
    </font>
    <font>
      <u/>
      <sz val="11"/>
      <color theme="10"/>
      <name val="Calibri"/>
      <family val="2"/>
      <scheme val="minor"/>
    </font>
    <font>
      <sz val="11"/>
      <color theme="0" tint="-4.9989318521683403E-2"/>
      <name val="Calibri"/>
      <family val="2"/>
      <scheme val="minor"/>
    </font>
    <font>
      <sz val="14"/>
      <color theme="1"/>
      <name val="Calibri"/>
      <family val="2"/>
      <scheme val="minor"/>
    </font>
    <font>
      <u/>
      <sz val="11"/>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
      <patternFill patternType="lightDown">
        <bgColor theme="0" tint="-0.34998626667073579"/>
      </patternFill>
    </fill>
    <fill>
      <patternFill patternType="lightDown"/>
    </fill>
    <fill>
      <patternFill patternType="lightDown">
        <bgColor theme="0" tint="-0.14999847407452621"/>
      </patternFill>
    </fill>
    <fill>
      <patternFill patternType="lightDown">
        <bgColor theme="0" tint="-4.9989318521683403E-2"/>
      </patternFill>
    </fill>
    <fill>
      <patternFill patternType="lightDown">
        <bgColor theme="0" tint="-0.249977111117893"/>
      </patternFill>
    </fill>
  </fills>
  <borders count="31">
    <border>
      <left/>
      <right/>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ck">
        <color auto="1"/>
      </left>
      <right/>
      <top style="thick">
        <color auto="1"/>
      </top>
      <bottom style="thin">
        <color auto="1"/>
      </bottom>
      <diagonal/>
    </border>
    <border>
      <left/>
      <right/>
      <top style="thick">
        <color auto="1"/>
      </top>
      <bottom style="thin">
        <color auto="1"/>
      </bottom>
      <diagonal/>
    </border>
    <border>
      <left style="thick">
        <color auto="1"/>
      </left>
      <right/>
      <top style="thin">
        <color auto="1"/>
      </top>
      <bottom style="thin">
        <color auto="1"/>
      </bottom>
      <diagonal/>
    </border>
    <border>
      <left/>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style="thin">
        <color auto="1"/>
      </left>
      <right/>
      <top style="thin">
        <color auto="1"/>
      </top>
      <bottom style="thin">
        <color auto="1"/>
      </bottom>
      <diagonal/>
    </border>
    <border>
      <left/>
      <right style="thick">
        <color auto="1"/>
      </right>
      <top style="thin">
        <color auto="1"/>
      </top>
      <bottom style="thin">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top style="thin">
        <color auto="1"/>
      </top>
      <bottom/>
      <diagonal/>
    </border>
    <border>
      <left style="thin">
        <color auto="1"/>
      </left>
      <right/>
      <top style="thin">
        <color auto="1"/>
      </top>
      <bottom/>
      <diagonal/>
    </border>
    <border>
      <left/>
      <right style="thick">
        <color auto="1"/>
      </right>
      <top style="thin">
        <color auto="1"/>
      </top>
      <bottom/>
      <diagonal/>
    </border>
    <border>
      <left style="thin">
        <color auto="1"/>
      </left>
      <right/>
      <top/>
      <bottom/>
      <diagonal/>
    </border>
    <border>
      <left/>
      <right style="thick">
        <color auto="1"/>
      </right>
      <top/>
      <bottom/>
      <diagonal/>
    </border>
    <border>
      <left/>
      <right style="thick">
        <color auto="1"/>
      </right>
      <top/>
      <bottom style="thin">
        <color auto="1"/>
      </bottom>
      <diagonal/>
    </border>
    <border>
      <left/>
      <right style="thick">
        <color auto="1"/>
      </right>
      <top style="thick">
        <color auto="1"/>
      </top>
      <bottom style="thin">
        <color auto="1"/>
      </bottom>
      <diagonal/>
    </border>
    <border>
      <left/>
      <right style="thick">
        <color auto="1"/>
      </right>
      <top style="thin">
        <color auto="1"/>
      </top>
      <bottom style="thick">
        <color auto="1"/>
      </bottom>
      <diagonal/>
    </border>
  </borders>
  <cellStyleXfs count="2">
    <xf numFmtId="0" fontId="0" fillId="0" borderId="0"/>
    <xf numFmtId="0" fontId="8" fillId="0" borderId="0" applyNumberFormat="0" applyFill="0" applyBorder="0" applyAlignment="0" applyProtection="0"/>
  </cellStyleXfs>
  <cellXfs count="266">
    <xf numFmtId="0" fontId="0" fillId="0" borderId="0" xfId="0"/>
    <xf numFmtId="0" fontId="0" fillId="0" borderId="0" xfId="0" applyProtection="1"/>
    <xf numFmtId="0" fontId="0" fillId="3" borderId="0" xfId="0" applyFill="1" applyProtection="1"/>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0" fillId="0" borderId="4" xfId="0" applyBorder="1" applyAlignment="1" applyProtection="1">
      <alignment horizontal="center" vertical="center"/>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0" fillId="0" borderId="7" xfId="0" applyBorder="1" applyAlignment="1" applyProtection="1">
      <alignment horizontal="center" vertical="center"/>
    </xf>
    <xf numFmtId="0" fontId="0" fillId="0" borderId="8" xfId="0" applyBorder="1" applyProtection="1"/>
    <xf numFmtId="0" fontId="0" fillId="0" borderId="9" xfId="0" applyBorder="1" applyProtection="1"/>
    <xf numFmtId="0" fontId="5" fillId="6" borderId="20" xfId="0" applyFont="1" applyFill="1" applyBorder="1" applyAlignment="1" applyProtection="1">
      <alignment horizontal="center" vertical="center"/>
    </xf>
    <xf numFmtId="0" fontId="0" fillId="0" borderId="21" xfId="0" applyBorder="1" applyAlignment="1" applyProtection="1">
      <alignment horizontal="center" vertical="center"/>
    </xf>
    <xf numFmtId="16" fontId="0" fillId="0" borderId="21" xfId="0" applyNumberFormat="1" applyBorder="1" applyAlignment="1" applyProtection="1">
      <alignment horizontal="center" vertical="center"/>
    </xf>
    <xf numFmtId="0" fontId="5" fillId="3" borderId="20" xfId="0" applyFont="1" applyFill="1" applyBorder="1" applyAlignment="1" applyProtection="1">
      <alignment horizontal="center" vertical="center"/>
    </xf>
    <xf numFmtId="0" fontId="0" fillId="3" borderId="21" xfId="0" applyFill="1" applyBorder="1" applyAlignment="1" applyProtection="1">
      <alignment horizontal="center" vertical="center"/>
    </xf>
    <xf numFmtId="0" fontId="0" fillId="3" borderId="22" xfId="0"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0" fillId="4" borderId="5" xfId="0" applyFill="1" applyBorder="1" applyAlignment="1" applyProtection="1">
      <alignment horizontal="center" vertical="center"/>
    </xf>
    <xf numFmtId="0" fontId="0" fillId="3" borderId="0" xfId="0" applyFill="1" applyAlignment="1" applyProtection="1">
      <alignment horizontal="center" vertical="center"/>
    </xf>
    <xf numFmtId="0" fontId="0" fillId="3" borderId="5" xfId="0" applyFill="1" applyBorder="1" applyAlignment="1" applyProtection="1">
      <alignment horizontal="center" vertical="center"/>
    </xf>
    <xf numFmtId="0" fontId="0" fillId="5" borderId="21" xfId="0" applyFill="1" applyBorder="1" applyAlignment="1" applyProtection="1">
      <alignment horizontal="center" vertical="center"/>
    </xf>
    <xf numFmtId="0" fontId="0" fillId="5" borderId="22" xfId="0" applyFill="1" applyBorder="1" applyAlignment="1" applyProtection="1">
      <alignment horizontal="center" vertical="center"/>
    </xf>
    <xf numFmtId="0" fontId="5" fillId="2" borderId="20" xfId="0" applyFont="1" applyFill="1" applyBorder="1" applyAlignment="1" applyProtection="1">
      <alignment horizontal="center" vertical="center"/>
    </xf>
    <xf numFmtId="0" fontId="0" fillId="0" borderId="21" xfId="0" applyFill="1" applyBorder="1" applyAlignment="1" applyProtection="1">
      <alignment horizontal="center" vertical="center"/>
    </xf>
    <xf numFmtId="0" fontId="0" fillId="0" borderId="22" xfId="0" applyFill="1" applyBorder="1" applyAlignment="1" applyProtection="1">
      <alignment horizontal="center" vertical="center"/>
    </xf>
    <xf numFmtId="0" fontId="0" fillId="2" borderId="5" xfId="0" applyFill="1" applyBorder="1" applyAlignment="1" applyProtection="1">
      <alignment horizontal="center" vertical="center" wrapText="1"/>
    </xf>
    <xf numFmtId="1" fontId="0" fillId="2" borderId="5" xfId="0" applyNumberFormat="1" applyFill="1" applyBorder="1" applyAlignment="1" applyProtection="1">
      <alignment horizontal="center" vertical="center"/>
    </xf>
    <xf numFmtId="0" fontId="0" fillId="3" borderId="0" xfId="0" applyFill="1" applyAlignment="1" applyProtection="1">
      <alignment wrapText="1"/>
    </xf>
    <xf numFmtId="0" fontId="0" fillId="0" borderId="0" xfId="0" applyAlignment="1" applyProtection="1">
      <alignment wrapText="1"/>
    </xf>
    <xf numFmtId="0" fontId="0" fillId="2" borderId="5" xfId="0" applyFont="1" applyFill="1" applyBorder="1" applyAlignment="1" applyProtection="1">
      <alignment horizontal="center" vertical="center" wrapText="1"/>
    </xf>
    <xf numFmtId="1" fontId="0" fillId="2" borderId="5" xfId="0" applyNumberFormat="1" applyFont="1" applyFill="1" applyBorder="1" applyAlignment="1" applyProtection="1">
      <alignment horizontal="center" vertical="center"/>
    </xf>
    <xf numFmtId="0" fontId="5" fillId="2" borderId="4" xfId="0" applyFont="1" applyFill="1" applyBorder="1" applyProtection="1"/>
    <xf numFmtId="168" fontId="2" fillId="2" borderId="5" xfId="0" applyNumberFormat="1" applyFont="1" applyFill="1" applyBorder="1" applyAlignment="1" applyProtection="1">
      <alignment horizontal="center" vertical="center"/>
    </xf>
    <xf numFmtId="4" fontId="1" fillId="5" borderId="5" xfId="0" applyNumberFormat="1" applyFont="1" applyFill="1" applyBorder="1" applyAlignment="1" applyProtection="1">
      <alignment horizontal="center" vertical="center" wrapText="1"/>
      <protection locked="0"/>
    </xf>
    <xf numFmtId="4" fontId="1" fillId="5" borderId="5" xfId="0" applyNumberFormat="1" applyFont="1" applyFill="1" applyBorder="1" applyAlignment="1" applyProtection="1">
      <alignment horizontal="center" vertical="center"/>
      <protection locked="0"/>
    </xf>
    <xf numFmtId="168" fontId="1" fillId="5" borderId="5" xfId="0" applyNumberFormat="1" applyFont="1" applyFill="1" applyBorder="1" applyAlignment="1" applyProtection="1">
      <alignment horizontal="center" vertical="center" wrapText="1"/>
      <protection locked="0"/>
    </xf>
    <xf numFmtId="168" fontId="1" fillId="5" borderId="5" xfId="0" applyNumberFormat="1" applyFont="1" applyFill="1" applyBorder="1" applyAlignment="1" applyProtection="1">
      <alignment horizontal="center" vertical="center"/>
      <protection locked="0"/>
    </xf>
    <xf numFmtId="168" fontId="1" fillId="0" borderId="5" xfId="0" applyNumberFormat="1" applyFont="1" applyBorder="1" applyAlignment="1" applyProtection="1">
      <alignment horizontal="center" vertical="center"/>
      <protection locked="0"/>
    </xf>
    <xf numFmtId="0" fontId="0" fillId="3" borderId="20" xfId="0" applyFill="1" applyBorder="1" applyAlignment="1" applyProtection="1">
      <alignment horizontal="center" vertical="center"/>
    </xf>
    <xf numFmtId="0" fontId="5" fillId="3" borderId="20" xfId="0" applyFont="1" applyFill="1" applyBorder="1" applyProtection="1"/>
    <xf numFmtId="0" fontId="0" fillId="3" borderId="21" xfId="0" applyFill="1" applyBorder="1" applyProtection="1"/>
    <xf numFmtId="0" fontId="0" fillId="3" borderId="22" xfId="0" applyFill="1" applyBorder="1" applyProtection="1"/>
    <xf numFmtId="0" fontId="0" fillId="0" borderId="0" xfId="0" applyAlignment="1" applyProtection="1">
      <alignment vertical="center"/>
    </xf>
    <xf numFmtId="0" fontId="1" fillId="12" borderId="5" xfId="0" applyFont="1" applyFill="1" applyBorder="1" applyAlignment="1" applyProtection="1">
      <alignment horizontal="center"/>
    </xf>
    <xf numFmtId="0" fontId="1" fillId="12" borderId="6" xfId="0" applyFont="1" applyFill="1" applyBorder="1" applyAlignment="1" applyProtection="1">
      <alignment horizontal="center"/>
    </xf>
    <xf numFmtId="169" fontId="1" fillId="10" borderId="5" xfId="0" applyNumberFormat="1" applyFont="1" applyFill="1" applyBorder="1" applyAlignment="1" applyProtection="1">
      <alignment horizontal="center" vertical="center"/>
    </xf>
    <xf numFmtId="169" fontId="1" fillId="10" borderId="5" xfId="0" applyNumberFormat="1" applyFont="1" applyFill="1" applyBorder="1" applyAlignment="1" applyProtection="1">
      <alignment horizontal="center"/>
    </xf>
    <xf numFmtId="169" fontId="1" fillId="10" borderId="6" xfId="0" applyNumberFormat="1" applyFont="1" applyFill="1" applyBorder="1" applyAlignment="1" applyProtection="1">
      <alignment horizontal="center"/>
    </xf>
    <xf numFmtId="169" fontId="1" fillId="11" borderId="5" xfId="0" applyNumberFormat="1" applyFont="1" applyFill="1" applyBorder="1" applyAlignment="1" applyProtection="1">
      <alignment horizontal="center" vertical="center"/>
    </xf>
    <xf numFmtId="169" fontId="1" fillId="11" borderId="5" xfId="0" applyNumberFormat="1" applyFont="1" applyFill="1" applyBorder="1" applyAlignment="1" applyProtection="1">
      <alignment horizontal="center"/>
    </xf>
    <xf numFmtId="169" fontId="1" fillId="11" borderId="6" xfId="0" applyNumberFormat="1" applyFont="1" applyFill="1" applyBorder="1" applyAlignment="1" applyProtection="1">
      <alignment horizontal="center"/>
    </xf>
    <xf numFmtId="169" fontId="2" fillId="10" borderId="5" xfId="0" applyNumberFormat="1" applyFont="1" applyFill="1" applyBorder="1" applyAlignment="1" applyProtection="1">
      <alignment horizontal="center"/>
    </xf>
    <xf numFmtId="0" fontId="0" fillId="2" borderId="20" xfId="0" applyFill="1" applyBorder="1" applyAlignment="1" applyProtection="1">
      <alignment horizontal="center" vertical="center"/>
    </xf>
    <xf numFmtId="0" fontId="0" fillId="3" borderId="0" xfId="0" applyFill="1" applyAlignment="1" applyProtection="1">
      <alignment vertical="center"/>
    </xf>
    <xf numFmtId="0" fontId="2" fillId="4" borderId="7" xfId="0" applyFont="1" applyFill="1" applyBorder="1" applyAlignment="1" applyProtection="1">
      <alignment horizontal="center"/>
    </xf>
    <xf numFmtId="0" fontId="2" fillId="4" borderId="8" xfId="0" applyFont="1" applyFill="1" applyBorder="1" applyAlignment="1" applyProtection="1">
      <alignment horizontal="center"/>
    </xf>
    <xf numFmtId="0" fontId="1" fillId="4" borderId="8" xfId="0" applyFont="1" applyFill="1" applyBorder="1" applyAlignment="1" applyProtection="1">
      <alignment horizontal="center"/>
    </xf>
    <xf numFmtId="0" fontId="1" fillId="4" borderId="9" xfId="0" applyFont="1" applyFill="1" applyBorder="1" applyAlignment="1" applyProtection="1">
      <alignment horizontal="center"/>
    </xf>
    <xf numFmtId="0" fontId="2" fillId="2" borderId="1" xfId="0" applyFont="1" applyFill="1" applyBorder="1" applyAlignment="1" applyProtection="1">
      <alignment horizontal="center"/>
    </xf>
    <xf numFmtId="0" fontId="2" fillId="2" borderId="2" xfId="0" applyFont="1" applyFill="1" applyBorder="1" applyAlignment="1" applyProtection="1">
      <alignment horizontal="center"/>
    </xf>
    <xf numFmtId="0" fontId="1" fillId="2" borderId="2" xfId="0" applyFont="1" applyFill="1" applyBorder="1" applyAlignment="1" applyProtection="1">
      <alignment horizontal="center" shrinkToFit="1"/>
    </xf>
    <xf numFmtId="0" fontId="1" fillId="2" borderId="3" xfId="0" applyFont="1" applyFill="1" applyBorder="1" applyAlignment="1" applyProtection="1">
      <alignment horizontal="center" shrinkToFit="1"/>
    </xf>
    <xf numFmtId="0" fontId="2" fillId="4" borderId="4" xfId="0" applyFont="1" applyFill="1" applyBorder="1" applyAlignment="1" applyProtection="1">
      <alignment horizontal="center"/>
    </xf>
    <xf numFmtId="0" fontId="2" fillId="4" borderId="5" xfId="0" applyFont="1" applyFill="1" applyBorder="1" applyAlignment="1" applyProtection="1">
      <alignment horizontal="center"/>
    </xf>
    <xf numFmtId="1" fontId="1" fillId="4" borderId="5" xfId="0" applyNumberFormat="1" applyFont="1" applyFill="1" applyBorder="1" applyAlignment="1" applyProtection="1">
      <alignment horizontal="center"/>
    </xf>
    <xf numFmtId="1" fontId="1" fillId="4" borderId="6" xfId="0" applyNumberFormat="1" applyFont="1" applyFill="1" applyBorder="1" applyAlignment="1" applyProtection="1">
      <alignment horizontal="center"/>
    </xf>
    <xf numFmtId="0" fontId="2" fillId="2" borderId="4" xfId="0" applyFont="1" applyFill="1" applyBorder="1" applyAlignment="1" applyProtection="1">
      <alignment horizontal="center"/>
    </xf>
    <xf numFmtId="0" fontId="2" fillId="2" borderId="5" xfId="0" applyFont="1" applyFill="1" applyBorder="1" applyAlignment="1" applyProtection="1">
      <alignment horizontal="center"/>
    </xf>
    <xf numFmtId="165" fontId="1" fillId="2" borderId="5" xfId="0" applyNumberFormat="1" applyFont="1" applyFill="1" applyBorder="1" applyAlignment="1" applyProtection="1">
      <alignment horizontal="center"/>
    </xf>
    <xf numFmtId="165" fontId="1" fillId="2" borderId="6" xfId="0" applyNumberFormat="1" applyFont="1" applyFill="1" applyBorder="1" applyAlignment="1" applyProtection="1">
      <alignment horizontal="center"/>
    </xf>
    <xf numFmtId="0" fontId="4" fillId="6" borderId="1" xfId="0" applyFont="1" applyFill="1" applyBorder="1" applyAlignment="1" applyProtection="1">
      <alignment horizontal="center" vertical="center"/>
    </xf>
    <xf numFmtId="0" fontId="4" fillId="6" borderId="2"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1" fontId="3" fillId="2" borderId="4"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6" xfId="0" applyNumberFormat="1" applyFont="1" applyFill="1" applyBorder="1" applyAlignment="1" applyProtection="1">
      <alignment horizontal="center" vertical="center"/>
    </xf>
    <xf numFmtId="1" fontId="1" fillId="0" borderId="7" xfId="0" applyNumberFormat="1" applyFont="1" applyBorder="1" applyAlignment="1" applyProtection="1">
      <alignment horizontal="left" vertical="top" wrapText="1"/>
      <protection locked="0"/>
    </xf>
    <xf numFmtId="1" fontId="1" fillId="0" borderId="8" xfId="0" applyNumberFormat="1" applyFont="1" applyBorder="1" applyAlignment="1" applyProtection="1">
      <alignment horizontal="left" vertical="top" wrapText="1"/>
      <protection locked="0"/>
    </xf>
    <xf numFmtId="1" fontId="1" fillId="0" borderId="9" xfId="0" applyNumberFormat="1" applyFont="1" applyBorder="1" applyAlignment="1" applyProtection="1">
      <alignment horizontal="left" vertical="top" wrapText="1"/>
      <protection locked="0"/>
    </xf>
    <xf numFmtId="0" fontId="0" fillId="4" borderId="4" xfId="0" applyFill="1" applyBorder="1" applyAlignment="1" applyProtection="1">
      <alignment horizontal="left" vertical="center" wrapText="1"/>
    </xf>
    <xf numFmtId="0" fontId="0" fillId="4" borderId="5" xfId="0" applyFill="1" applyBorder="1" applyAlignment="1" applyProtection="1">
      <alignment horizontal="left" vertical="center" wrapText="1"/>
    </xf>
    <xf numFmtId="0" fontId="0" fillId="2" borderId="4" xfId="0" applyFill="1" applyBorder="1" applyAlignment="1" applyProtection="1">
      <alignment horizontal="left" vertical="center" wrapText="1"/>
    </xf>
    <xf numFmtId="0" fontId="0" fillId="2" borderId="5" xfId="0" applyFill="1" applyBorder="1" applyAlignment="1" applyProtection="1">
      <alignment horizontal="left" vertical="center" wrapText="1"/>
    </xf>
    <xf numFmtId="167" fontId="1" fillId="0" borderId="5" xfId="0" applyNumberFormat="1" applyFont="1" applyBorder="1" applyAlignment="1" applyProtection="1">
      <alignment horizontal="center" vertical="center"/>
      <protection locked="0"/>
    </xf>
    <xf numFmtId="167" fontId="1" fillId="0" borderId="6" xfId="0" applyNumberFormat="1" applyFont="1" applyBorder="1" applyAlignment="1" applyProtection="1">
      <alignment horizontal="center" vertical="center"/>
      <protection locked="0"/>
    </xf>
    <xf numFmtId="0" fontId="1" fillId="2" borderId="4" xfId="0" applyFont="1" applyFill="1" applyBorder="1" applyAlignment="1" applyProtection="1">
      <alignment horizontal="left" vertical="center" wrapText="1"/>
    </xf>
    <xf numFmtId="0" fontId="1" fillId="2" borderId="5"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1" fillId="4" borderId="5" xfId="0" applyFont="1" applyFill="1" applyBorder="1" applyAlignment="1" applyProtection="1">
      <alignment horizontal="left" vertical="center" wrapText="1"/>
    </xf>
    <xf numFmtId="10" fontId="1" fillId="0" borderId="5" xfId="0" applyNumberFormat="1" applyFont="1" applyBorder="1" applyAlignment="1" applyProtection="1">
      <alignment horizontal="center" vertical="center"/>
      <protection locked="0"/>
    </xf>
    <xf numFmtId="10" fontId="1" fillId="0" borderId="6" xfId="0" applyNumberFormat="1" applyFont="1" applyBorder="1" applyAlignment="1" applyProtection="1">
      <alignment horizontal="center" vertical="center"/>
      <protection locked="0"/>
    </xf>
    <xf numFmtId="0" fontId="1" fillId="7" borderId="4" xfId="0" applyFont="1" applyFill="1" applyBorder="1" applyAlignment="1" applyProtection="1">
      <alignment horizontal="left" vertical="center" wrapText="1"/>
    </xf>
    <xf numFmtId="0" fontId="1" fillId="7" borderId="5" xfId="0" applyFont="1" applyFill="1" applyBorder="1" applyAlignment="1" applyProtection="1">
      <alignment horizontal="left" vertical="center" wrapText="1"/>
    </xf>
    <xf numFmtId="1" fontId="1" fillId="0" borderId="5" xfId="0" applyNumberFormat="1" applyFont="1" applyBorder="1" applyAlignment="1" applyProtection="1">
      <alignment horizontal="center" vertical="center"/>
      <protection locked="0"/>
    </xf>
    <xf numFmtId="1" fontId="1" fillId="0" borderId="6" xfId="0" applyNumberFormat="1" applyFont="1" applyBorder="1" applyAlignment="1" applyProtection="1">
      <alignment horizontal="center" vertical="center"/>
      <protection locked="0"/>
    </xf>
    <xf numFmtId="1" fontId="1" fillId="0" borderId="4"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3" fillId="2" borderId="4" xfId="0" applyFont="1" applyFill="1" applyBorder="1" applyAlignment="1" applyProtection="1">
      <alignment horizontal="center"/>
    </xf>
    <xf numFmtId="0" fontId="3" fillId="2" borderId="5" xfId="0" applyFont="1" applyFill="1" applyBorder="1" applyAlignment="1" applyProtection="1">
      <alignment horizontal="center"/>
    </xf>
    <xf numFmtId="0" fontId="3" fillId="2" borderId="6" xfId="0" applyFont="1" applyFill="1" applyBorder="1" applyAlignment="1" applyProtection="1">
      <alignment horizontal="center"/>
    </xf>
    <xf numFmtId="0" fontId="3" fillId="2" borderId="4"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1" fillId="2" borderId="4" xfId="0" applyFont="1" applyFill="1" applyBorder="1" applyAlignment="1" applyProtection="1">
      <alignment vertical="center" wrapText="1"/>
    </xf>
    <xf numFmtId="0" fontId="1" fillId="2" borderId="5" xfId="0" applyFont="1" applyFill="1" applyBorder="1" applyAlignment="1" applyProtection="1">
      <alignment vertical="center" wrapText="1"/>
    </xf>
    <xf numFmtId="0" fontId="1" fillId="4" borderId="4" xfId="0" applyFont="1" applyFill="1" applyBorder="1" applyAlignment="1" applyProtection="1">
      <alignment vertical="center" wrapText="1"/>
    </xf>
    <xf numFmtId="0" fontId="1" fillId="4" borderId="5" xfId="0" applyFont="1" applyFill="1" applyBorder="1" applyAlignment="1" applyProtection="1">
      <alignment vertical="center" wrapText="1"/>
    </xf>
    <xf numFmtId="0" fontId="0" fillId="4" borderId="5" xfId="0" applyFill="1" applyBorder="1" applyAlignment="1" applyProtection="1">
      <alignment horizontal="center"/>
    </xf>
    <xf numFmtId="0" fontId="0" fillId="2" borderId="5" xfId="0" applyFill="1" applyBorder="1" applyAlignment="1" applyProtection="1">
      <alignment horizontal="center"/>
    </xf>
    <xf numFmtId="165" fontId="0" fillId="2" borderId="5" xfId="0" applyNumberFormat="1" applyFill="1" applyBorder="1" applyAlignment="1" applyProtection="1">
      <alignment horizontal="center"/>
    </xf>
    <xf numFmtId="165" fontId="0" fillId="2" borderId="6" xfId="0" applyNumberFormat="1" applyFill="1" applyBorder="1" applyAlignment="1" applyProtection="1">
      <alignment horizontal="center"/>
    </xf>
    <xf numFmtId="165" fontId="0" fillId="4" borderId="5" xfId="0" applyNumberFormat="1" applyFill="1" applyBorder="1" applyAlignment="1" applyProtection="1">
      <alignment horizontal="center"/>
    </xf>
    <xf numFmtId="165" fontId="0" fillId="4" borderId="6" xfId="0" applyNumberFormat="1" applyFill="1" applyBorder="1" applyAlignment="1" applyProtection="1">
      <alignment horizontal="center"/>
    </xf>
    <xf numFmtId="0" fontId="0" fillId="3" borderId="4" xfId="0" applyFill="1" applyBorder="1" applyAlignment="1" applyProtection="1">
      <alignment horizontal="left" vertical="center"/>
    </xf>
    <xf numFmtId="0" fontId="0" fillId="3" borderId="5" xfId="0" applyFill="1" applyBorder="1" applyAlignment="1" applyProtection="1">
      <alignment horizontal="left" vertical="center"/>
    </xf>
    <xf numFmtId="167" fontId="0" fillId="0" borderId="5" xfId="0" applyNumberFormat="1" applyBorder="1" applyAlignment="1" applyProtection="1">
      <alignment horizontal="center" vertical="center"/>
      <protection locked="0"/>
    </xf>
    <xf numFmtId="167" fontId="0" fillId="0" borderId="6" xfId="0" applyNumberFormat="1" applyBorder="1" applyAlignment="1" applyProtection="1">
      <alignment horizontal="center" vertical="center"/>
      <protection locked="0"/>
    </xf>
    <xf numFmtId="0" fontId="4" fillId="6" borderId="1" xfId="0" applyFont="1" applyFill="1" applyBorder="1" applyAlignment="1" applyProtection="1">
      <alignment horizontal="center"/>
    </xf>
    <xf numFmtId="0" fontId="4" fillId="6" borderId="2" xfId="0" applyFont="1" applyFill="1" applyBorder="1" applyAlignment="1" applyProtection="1">
      <alignment horizontal="center"/>
    </xf>
    <xf numFmtId="0" fontId="4" fillId="6" borderId="3" xfId="0" applyFont="1" applyFill="1" applyBorder="1" applyAlignment="1" applyProtection="1">
      <alignment horizontal="center"/>
    </xf>
    <xf numFmtId="0" fontId="0" fillId="5" borderId="5"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5" fillId="2" borderId="4"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0" fillId="7" borderId="4" xfId="0" applyFill="1" applyBorder="1" applyAlignment="1" applyProtection="1">
      <alignment horizontal="left" vertical="center" wrapText="1"/>
    </xf>
    <xf numFmtId="0" fontId="0" fillId="7" borderId="5" xfId="0" applyFill="1" applyBorder="1" applyAlignment="1" applyProtection="1">
      <alignment horizontal="left" vertical="center" wrapText="1"/>
    </xf>
    <xf numFmtId="1" fontId="0" fillId="0" borderId="5"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3" borderId="4" xfId="0" applyFill="1" applyBorder="1" applyAlignment="1" applyProtection="1">
      <alignment horizontal="left" vertical="center" wrapText="1"/>
    </xf>
    <xf numFmtId="0" fontId="0" fillId="3" borderId="5" xfId="0"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9" fillId="3" borderId="5" xfId="0" applyFont="1" applyFill="1" applyBorder="1" applyAlignment="1" applyProtection="1">
      <alignment horizontal="left" vertical="center" wrapText="1"/>
    </xf>
    <xf numFmtId="167" fontId="9" fillId="3" borderId="5" xfId="0" applyNumberFormat="1" applyFont="1" applyFill="1" applyBorder="1" applyAlignment="1" applyProtection="1">
      <alignment horizontal="center" vertical="center"/>
      <protection locked="0"/>
    </xf>
    <xf numFmtId="167" fontId="9" fillId="3" borderId="6" xfId="0" applyNumberFormat="1" applyFont="1" applyFill="1" applyBorder="1" applyAlignment="1" applyProtection="1">
      <alignment horizontal="center" vertical="center"/>
      <protection locked="0"/>
    </xf>
    <xf numFmtId="0" fontId="0" fillId="3" borderId="14" xfId="0" applyFill="1" applyBorder="1" applyAlignment="1" applyProtection="1">
      <alignment horizontal="left" vertical="center" wrapText="1"/>
    </xf>
    <xf numFmtId="0" fontId="0" fillId="3" borderId="15"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5" fillId="2" borderId="5" xfId="0" applyFont="1" applyFill="1" applyBorder="1" applyAlignment="1" applyProtection="1">
      <alignment horizontal="center"/>
    </xf>
    <xf numFmtId="0" fontId="5" fillId="2" borderId="6" xfId="0" applyFont="1" applyFill="1" applyBorder="1" applyAlignment="1" applyProtection="1">
      <alignment horizontal="center" vertical="center"/>
    </xf>
    <xf numFmtId="165" fontId="0" fillId="0" borderId="5" xfId="0" applyNumberFormat="1" applyBorder="1" applyAlignment="1" applyProtection="1">
      <alignment horizontal="center" vertical="center"/>
      <protection locked="0"/>
    </xf>
    <xf numFmtId="165" fontId="0" fillId="0" borderId="6" xfId="0" applyNumberFormat="1" applyBorder="1" applyAlignment="1" applyProtection="1">
      <alignment horizontal="center" vertical="center"/>
      <protection locked="0"/>
    </xf>
    <xf numFmtId="0" fontId="5" fillId="2" borderId="6" xfId="0" applyFont="1" applyFill="1" applyBorder="1" applyAlignment="1" applyProtection="1">
      <alignment horizontal="center"/>
    </xf>
    <xf numFmtId="0" fontId="0" fillId="5" borderId="4" xfId="0" applyFill="1" applyBorder="1" applyAlignment="1" applyProtection="1">
      <alignment horizontal="center" vertical="center"/>
      <protection locked="0"/>
    </xf>
    <xf numFmtId="1" fontId="2" fillId="12" borderId="4" xfId="0" applyNumberFormat="1" applyFont="1" applyFill="1" applyBorder="1" applyAlignment="1" applyProtection="1">
      <alignment horizontal="center" vertical="center"/>
    </xf>
    <xf numFmtId="1" fontId="2" fillId="12" borderId="5" xfId="0" applyNumberFormat="1" applyFont="1" applyFill="1" applyBorder="1" applyAlignment="1" applyProtection="1">
      <alignment horizontal="center" vertical="center"/>
    </xf>
    <xf numFmtId="1" fontId="2" fillId="12" borderId="6" xfId="0" applyNumberFormat="1" applyFont="1" applyFill="1" applyBorder="1" applyAlignment="1" applyProtection="1">
      <alignment horizontal="center" vertical="center"/>
    </xf>
    <xf numFmtId="1" fontId="1" fillId="9" borderId="7" xfId="0" applyNumberFormat="1" applyFont="1" applyFill="1" applyBorder="1" applyAlignment="1" applyProtection="1">
      <alignment horizontal="left" vertical="top" wrapText="1"/>
      <protection locked="0"/>
    </xf>
    <xf numFmtId="1" fontId="1" fillId="9" borderId="8" xfId="0" applyNumberFormat="1" applyFont="1" applyFill="1" applyBorder="1" applyAlignment="1" applyProtection="1">
      <alignment horizontal="left" vertical="top" wrapText="1"/>
      <protection locked="0"/>
    </xf>
    <xf numFmtId="1" fontId="1" fillId="9" borderId="9" xfId="0" applyNumberFormat="1" applyFont="1" applyFill="1" applyBorder="1" applyAlignment="1" applyProtection="1">
      <alignment horizontal="left" vertical="top" wrapText="1"/>
      <protection locked="0"/>
    </xf>
    <xf numFmtId="0" fontId="1" fillId="12" borderId="14" xfId="0" applyFont="1" applyFill="1" applyBorder="1" applyAlignment="1" applyProtection="1">
      <alignment horizontal="center"/>
    </xf>
    <xf numFmtId="0" fontId="1" fillId="12" borderId="15" xfId="0" applyFont="1" applyFill="1" applyBorder="1" applyAlignment="1" applyProtection="1">
      <alignment horizontal="center"/>
    </xf>
    <xf numFmtId="0" fontId="1" fillId="12" borderId="11" xfId="0" applyFont="1" applyFill="1" applyBorder="1" applyAlignment="1" applyProtection="1">
      <alignment horizontal="center"/>
    </xf>
    <xf numFmtId="0" fontId="0" fillId="12" borderId="14" xfId="0" applyFont="1" applyFill="1" applyBorder="1" applyAlignment="1" applyProtection="1">
      <alignment horizontal="left" vertical="center"/>
    </xf>
    <xf numFmtId="0" fontId="0" fillId="12" borderId="15" xfId="0" applyFont="1" applyFill="1" applyBorder="1" applyAlignment="1" applyProtection="1">
      <alignment horizontal="left" vertical="center"/>
    </xf>
    <xf numFmtId="0" fontId="0" fillId="12" borderId="11" xfId="0" applyFont="1" applyFill="1" applyBorder="1" applyAlignment="1" applyProtection="1">
      <alignment horizontal="left" vertical="center"/>
    </xf>
    <xf numFmtId="167" fontId="1" fillId="10" borderId="18" xfId="0" applyNumberFormat="1" applyFont="1" applyFill="1" applyBorder="1" applyAlignment="1" applyProtection="1">
      <alignment horizontal="center" vertical="center"/>
    </xf>
    <xf numFmtId="167" fontId="1" fillId="10" borderId="11" xfId="0" applyNumberFormat="1" applyFont="1" applyFill="1" applyBorder="1" applyAlignment="1" applyProtection="1">
      <alignment horizontal="center" vertical="center"/>
    </xf>
    <xf numFmtId="0" fontId="0" fillId="12" borderId="4" xfId="0" applyFont="1" applyFill="1" applyBorder="1" applyAlignment="1" applyProtection="1">
      <alignment horizontal="left" vertical="center"/>
    </xf>
    <xf numFmtId="0" fontId="0" fillId="12" borderId="5" xfId="0" applyFont="1" applyFill="1" applyBorder="1" applyAlignment="1" applyProtection="1">
      <alignment horizontal="left" vertical="center"/>
    </xf>
    <xf numFmtId="0" fontId="2" fillId="12" borderId="4" xfId="0" applyFont="1" applyFill="1" applyBorder="1" applyAlignment="1" applyProtection="1">
      <alignment horizontal="left" vertical="center"/>
    </xf>
    <xf numFmtId="0" fontId="2" fillId="12" borderId="5" xfId="0" applyFont="1" applyFill="1" applyBorder="1" applyAlignment="1" applyProtection="1">
      <alignment horizontal="left" vertical="center"/>
    </xf>
    <xf numFmtId="0" fontId="1" fillId="10" borderId="5" xfId="0" applyFont="1" applyFill="1" applyBorder="1" applyAlignment="1" applyProtection="1">
      <alignment horizontal="center" vertical="center"/>
    </xf>
    <xf numFmtId="0" fontId="1" fillId="11" borderId="5" xfId="0" applyFont="1" applyFill="1" applyBorder="1" applyAlignment="1" applyProtection="1">
      <alignment horizontal="center" vertical="center"/>
    </xf>
    <xf numFmtId="167" fontId="1" fillId="9" borderId="5" xfId="0" applyNumberFormat="1" applyFont="1" applyFill="1" applyBorder="1" applyAlignment="1" applyProtection="1">
      <alignment horizontal="center" vertical="center"/>
      <protection locked="0"/>
    </xf>
    <xf numFmtId="0" fontId="4" fillId="8" borderId="1" xfId="0" applyFont="1" applyFill="1" applyBorder="1" applyAlignment="1" applyProtection="1">
      <alignment horizontal="center" vertical="center"/>
    </xf>
    <xf numFmtId="0" fontId="4" fillId="8" borderId="2" xfId="0" applyFont="1" applyFill="1" applyBorder="1" applyAlignment="1" applyProtection="1">
      <alignment horizontal="center" vertical="center"/>
    </xf>
    <xf numFmtId="0" fontId="4" fillId="8" borderId="3" xfId="0" applyFont="1" applyFill="1" applyBorder="1" applyAlignment="1" applyProtection="1">
      <alignment horizontal="center" vertical="center"/>
    </xf>
    <xf numFmtId="0" fontId="10" fillId="10" borderId="4" xfId="0" applyFont="1" applyFill="1" applyBorder="1" applyAlignment="1" applyProtection="1">
      <alignment horizontal="center"/>
    </xf>
    <xf numFmtId="0" fontId="10" fillId="10" borderId="5" xfId="0" applyFont="1" applyFill="1" applyBorder="1" applyAlignment="1" applyProtection="1">
      <alignment horizontal="center"/>
    </xf>
    <xf numFmtId="0" fontId="10" fillId="10" borderId="6" xfId="0" applyFont="1" applyFill="1" applyBorder="1" applyAlignment="1" applyProtection="1">
      <alignment horizontal="center"/>
    </xf>
    <xf numFmtId="0" fontId="0" fillId="4" borderId="15" xfId="0" applyFill="1" applyBorder="1" applyAlignment="1" applyProtection="1">
      <alignment horizontal="left" vertical="center" wrapText="1"/>
    </xf>
    <xf numFmtId="0" fontId="0" fillId="4" borderId="11" xfId="0" applyFill="1" applyBorder="1" applyAlignment="1" applyProtection="1">
      <alignment horizontal="left" vertical="center" wrapText="1"/>
    </xf>
    <xf numFmtId="0" fontId="0" fillId="4" borderId="14" xfId="0" applyFill="1" applyBorder="1" applyAlignment="1" applyProtection="1">
      <alignment horizontal="left" vertical="center" wrapText="1"/>
    </xf>
    <xf numFmtId="167" fontId="0" fillId="0" borderId="5" xfId="0" applyNumberFormat="1" applyBorder="1" applyAlignment="1" applyProtection="1">
      <alignment horizontal="center"/>
      <protection locked="0"/>
    </xf>
    <xf numFmtId="167" fontId="0" fillId="0" borderId="6" xfId="0" applyNumberFormat="1" applyBorder="1" applyAlignment="1" applyProtection="1">
      <alignment horizontal="center"/>
      <protection locked="0"/>
    </xf>
    <xf numFmtId="0" fontId="0" fillId="3" borderId="23" xfId="0" applyFill="1" applyBorder="1" applyAlignment="1" applyProtection="1">
      <alignment horizontal="left" vertical="center" wrapText="1"/>
    </xf>
    <xf numFmtId="0" fontId="0" fillId="2" borderId="4" xfId="0"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167" fontId="0" fillId="2" borderId="6" xfId="0" applyNumberFormat="1" applyFill="1" applyBorder="1" applyAlignment="1" applyProtection="1">
      <alignment horizontal="center" vertical="center"/>
    </xf>
    <xf numFmtId="0" fontId="0" fillId="4" borderId="23" xfId="0" applyFill="1" applyBorder="1" applyAlignment="1" applyProtection="1">
      <alignment horizontal="left" vertical="center" wrapText="1"/>
    </xf>
    <xf numFmtId="0" fontId="5" fillId="2" borderId="4" xfId="0" applyFont="1" applyFill="1" applyBorder="1" applyAlignment="1" applyProtection="1">
      <alignment horizontal="center"/>
    </xf>
    <xf numFmtId="0" fontId="0" fillId="0" borderId="5" xfId="0" applyBorder="1" applyAlignment="1" applyProtection="1">
      <alignment horizontal="left" vertical="center"/>
      <protection locked="0"/>
    </xf>
    <xf numFmtId="0" fontId="0" fillId="2" borderId="24" xfId="0" applyFill="1" applyBorder="1" applyAlignment="1" applyProtection="1">
      <alignment horizontal="center"/>
    </xf>
    <xf numFmtId="0" fontId="0" fillId="2" borderId="25" xfId="0" applyFill="1" applyBorder="1" applyAlignment="1" applyProtection="1">
      <alignment horizontal="center"/>
    </xf>
    <xf numFmtId="0" fontId="0" fillId="2" borderId="26" xfId="0" applyFill="1" applyBorder="1" applyAlignment="1" applyProtection="1">
      <alignment horizontal="center"/>
    </xf>
    <xf numFmtId="0" fontId="0" fillId="2" borderId="27" xfId="0" applyFill="1" applyBorder="1" applyAlignment="1" applyProtection="1">
      <alignment horizontal="center"/>
    </xf>
    <xf numFmtId="0" fontId="0" fillId="2" borderId="10" xfId="0" applyFill="1" applyBorder="1" applyAlignment="1" applyProtection="1">
      <alignment horizontal="center"/>
    </xf>
    <xf numFmtId="0" fontId="0" fillId="2" borderId="28" xfId="0" applyFill="1" applyBorder="1" applyAlignment="1" applyProtection="1">
      <alignment horizontal="center"/>
    </xf>
    <xf numFmtId="0" fontId="8" fillId="3" borderId="4" xfId="1" applyFill="1" applyBorder="1" applyAlignment="1" applyProtection="1">
      <alignment horizontal="left" vertical="center"/>
    </xf>
    <xf numFmtId="0" fontId="8" fillId="3" borderId="5" xfId="1" applyFill="1" applyBorder="1" applyAlignment="1" applyProtection="1">
      <alignment horizontal="left" vertical="center"/>
    </xf>
    <xf numFmtId="0" fontId="8" fillId="4" borderId="4" xfId="1" applyFill="1" applyBorder="1" applyAlignment="1" applyProtection="1">
      <alignment horizontal="left" vertical="center"/>
    </xf>
    <xf numFmtId="0" fontId="8" fillId="4" borderId="5" xfId="1" applyFill="1" applyBorder="1" applyAlignment="1" applyProtection="1">
      <alignment horizontal="left" vertical="center"/>
    </xf>
    <xf numFmtId="0" fontId="7" fillId="4" borderId="4" xfId="0" applyFont="1" applyFill="1" applyBorder="1" applyAlignment="1" applyProtection="1">
      <alignment horizontal="left" vertical="center" wrapText="1"/>
    </xf>
    <xf numFmtId="0" fontId="7" fillId="4" borderId="5" xfId="0" applyFont="1" applyFill="1" applyBorder="1" applyAlignment="1" applyProtection="1">
      <alignment horizontal="left" vertical="center" wrapText="1"/>
    </xf>
    <xf numFmtId="167" fontId="7" fillId="4" borderId="5" xfId="0" applyNumberFormat="1" applyFont="1" applyFill="1" applyBorder="1" applyAlignment="1" applyProtection="1">
      <alignment horizontal="center" vertical="center"/>
      <protection locked="0"/>
    </xf>
    <xf numFmtId="167" fontId="7" fillId="4" borderId="6" xfId="0" applyNumberFormat="1" applyFont="1" applyFill="1" applyBorder="1" applyAlignment="1" applyProtection="1">
      <alignment horizontal="center" vertical="center"/>
      <protection locked="0"/>
    </xf>
    <xf numFmtId="0" fontId="0" fillId="3" borderId="5" xfId="0" applyFill="1" applyBorder="1" applyAlignment="1" applyProtection="1">
      <alignment horizontal="center" vertical="center"/>
    </xf>
    <xf numFmtId="0" fontId="0" fillId="3" borderId="6" xfId="0" applyFill="1" applyBorder="1" applyAlignment="1" applyProtection="1">
      <alignment horizontal="center" vertical="center"/>
    </xf>
    <xf numFmtId="0" fontId="4" fillId="6" borderId="1" xfId="0" applyFont="1" applyFill="1" applyBorder="1" applyAlignment="1" applyProtection="1">
      <alignment horizontal="center" vertical="center" wrapText="1"/>
    </xf>
    <xf numFmtId="0" fontId="4" fillId="6" borderId="2" xfId="0" applyFont="1" applyFill="1" applyBorder="1" applyAlignment="1" applyProtection="1">
      <alignment horizontal="center" vertical="center" wrapText="1"/>
    </xf>
    <xf numFmtId="0" fontId="4" fillId="6" borderId="3" xfId="0" applyFont="1" applyFill="1" applyBorder="1" applyAlignment="1" applyProtection="1">
      <alignment horizontal="center" vertical="center" wrapText="1"/>
    </xf>
    <xf numFmtId="1" fontId="1" fillId="5" borderId="7" xfId="0" applyNumberFormat="1" applyFont="1" applyFill="1" applyBorder="1" applyAlignment="1" applyProtection="1">
      <alignment horizontal="left" vertical="top" wrapText="1"/>
      <protection locked="0"/>
    </xf>
    <xf numFmtId="1" fontId="1" fillId="5" borderId="8" xfId="0" applyNumberFormat="1" applyFont="1" applyFill="1" applyBorder="1" applyAlignment="1" applyProtection="1">
      <alignment horizontal="left" vertical="top" wrapText="1"/>
      <protection locked="0"/>
    </xf>
    <xf numFmtId="1" fontId="1" fillId="5" borderId="9" xfId="0" applyNumberFormat="1" applyFont="1" applyFill="1" applyBorder="1" applyAlignment="1" applyProtection="1">
      <alignment horizontal="left" vertical="top" wrapText="1"/>
      <protection locked="0"/>
    </xf>
    <xf numFmtId="0" fontId="0" fillId="4" borderId="4" xfId="0" applyFill="1" applyBorder="1" applyAlignment="1" applyProtection="1">
      <alignment horizontal="left" vertical="center"/>
    </xf>
    <xf numFmtId="0" fontId="0" fillId="4" borderId="5" xfId="0" applyFill="1" applyBorder="1" applyAlignment="1" applyProtection="1">
      <alignment horizontal="left" vertical="center"/>
    </xf>
    <xf numFmtId="0" fontId="0" fillId="4" borderId="4" xfId="0" applyFill="1" applyBorder="1" applyAlignment="1" applyProtection="1">
      <alignment horizontal="center"/>
    </xf>
    <xf numFmtId="0" fontId="0" fillId="4" borderId="6" xfId="0" applyFill="1" applyBorder="1" applyAlignment="1" applyProtection="1">
      <alignment horizontal="center"/>
    </xf>
    <xf numFmtId="0" fontId="3" fillId="6" borderId="1" xfId="0" applyFont="1" applyFill="1" applyBorder="1" applyAlignment="1" applyProtection="1">
      <alignment horizontal="center" vertical="center"/>
    </xf>
    <xf numFmtId="0" fontId="3" fillId="6" borderId="2" xfId="0" applyFont="1" applyFill="1" applyBorder="1" applyAlignment="1" applyProtection="1">
      <alignment horizontal="center" vertical="center"/>
    </xf>
    <xf numFmtId="0" fontId="3" fillId="6" borderId="3" xfId="0" applyFont="1" applyFill="1" applyBorder="1" applyAlignment="1" applyProtection="1">
      <alignment horizontal="center" vertical="center"/>
    </xf>
    <xf numFmtId="167" fontId="0" fillId="5" borderId="5" xfId="0" applyNumberFormat="1" applyFill="1" applyBorder="1" applyAlignment="1" applyProtection="1">
      <alignment horizontal="center" vertical="center"/>
      <protection locked="0"/>
    </xf>
    <xf numFmtId="167" fontId="0" fillId="5" borderId="6" xfId="0" applyNumberFormat="1" applyFill="1" applyBorder="1" applyAlignment="1" applyProtection="1">
      <alignment horizontal="center" vertical="center"/>
      <protection locked="0"/>
    </xf>
    <xf numFmtId="168" fontId="0" fillId="5" borderId="5" xfId="0" applyNumberFormat="1" applyFill="1" applyBorder="1" applyAlignment="1" applyProtection="1">
      <alignment horizontal="center" vertical="center"/>
      <protection locked="0"/>
    </xf>
    <xf numFmtId="168" fontId="0" fillId="5" borderId="6" xfId="0" applyNumberFormat="1" applyFill="1" applyBorder="1" applyAlignment="1" applyProtection="1">
      <alignment horizontal="center" vertical="center"/>
      <protection locked="0"/>
    </xf>
    <xf numFmtId="0" fontId="5" fillId="2" borderId="4" xfId="0" applyFont="1" applyFill="1" applyBorder="1" applyAlignment="1" applyProtection="1">
      <alignment horizontal="left" vertical="center" wrapText="1"/>
    </xf>
    <xf numFmtId="0" fontId="5" fillId="2" borderId="5" xfId="0" applyFont="1" applyFill="1" applyBorder="1" applyAlignment="1" applyProtection="1">
      <alignment horizontal="left" vertical="center" wrapText="1"/>
    </xf>
    <xf numFmtId="0" fontId="5" fillId="2" borderId="6" xfId="0" applyFont="1" applyFill="1" applyBorder="1" applyAlignment="1" applyProtection="1">
      <alignment horizontal="left" vertical="center" wrapText="1"/>
    </xf>
    <xf numFmtId="0" fontId="8" fillId="3" borderId="4" xfId="1" applyFill="1" applyBorder="1" applyAlignment="1" applyProtection="1">
      <alignment horizontal="left" vertical="center" wrapText="1"/>
    </xf>
    <xf numFmtId="0" fontId="8" fillId="3" borderId="5" xfId="1" applyFill="1" applyBorder="1" applyAlignment="1" applyProtection="1">
      <alignment horizontal="left" vertical="center" wrapText="1"/>
    </xf>
    <xf numFmtId="0" fontId="0" fillId="0" borderId="4" xfId="0" applyFill="1" applyBorder="1" applyAlignment="1" applyProtection="1">
      <alignment horizontal="left" vertical="center" wrapText="1"/>
    </xf>
    <xf numFmtId="0" fontId="0" fillId="0" borderId="5" xfId="0" applyFill="1" applyBorder="1" applyAlignment="1" applyProtection="1">
      <alignment horizontal="left" vertical="center" wrapText="1"/>
    </xf>
    <xf numFmtId="0" fontId="8" fillId="0" borderId="14" xfId="1" applyFill="1" applyBorder="1" applyAlignment="1" applyProtection="1">
      <alignment horizontal="left" vertical="center" wrapText="1"/>
    </xf>
    <xf numFmtId="0" fontId="8" fillId="0" borderId="15" xfId="1" applyFill="1" applyBorder="1" applyAlignment="1" applyProtection="1">
      <alignment horizontal="left" vertical="center" wrapText="1"/>
    </xf>
    <xf numFmtId="0" fontId="8" fillId="0" borderId="11" xfId="1" applyFill="1" applyBorder="1" applyAlignment="1" applyProtection="1">
      <alignment horizontal="left" vertical="center" wrapText="1"/>
    </xf>
    <xf numFmtId="0" fontId="8" fillId="0" borderId="4" xfId="1" applyFill="1" applyBorder="1" applyAlignment="1" applyProtection="1">
      <alignment horizontal="left" vertical="center" wrapText="1"/>
    </xf>
    <xf numFmtId="0" fontId="8" fillId="0" borderId="5" xfId="1" applyFill="1" applyBorder="1" applyAlignment="1" applyProtection="1">
      <alignment horizontal="left" vertical="center" wrapText="1"/>
    </xf>
    <xf numFmtId="0" fontId="0" fillId="4" borderId="18" xfId="0"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0" fillId="3" borderId="4" xfId="0" applyFill="1" applyBorder="1" applyAlignment="1" applyProtection="1">
      <alignment horizontal="left" vertical="top" wrapText="1"/>
    </xf>
    <xf numFmtId="0" fontId="0" fillId="3" borderId="5" xfId="0" applyFill="1" applyBorder="1" applyAlignment="1" applyProtection="1">
      <alignment horizontal="left" vertical="top" wrapText="1"/>
    </xf>
    <xf numFmtId="0" fontId="3" fillId="6" borderId="12" xfId="0" applyFont="1" applyFill="1" applyBorder="1" applyAlignment="1" applyProtection="1">
      <alignment horizontal="center" vertical="center"/>
    </xf>
    <xf numFmtId="0" fontId="3" fillId="6" borderId="13" xfId="0" applyFont="1" applyFill="1" applyBorder="1" applyAlignment="1" applyProtection="1">
      <alignment horizontal="center" vertical="center"/>
    </xf>
    <xf numFmtId="0" fontId="3" fillId="6" borderId="29" xfId="0" applyFont="1" applyFill="1" applyBorder="1" applyAlignment="1" applyProtection="1">
      <alignment horizontal="center" vertical="center"/>
    </xf>
    <xf numFmtId="1" fontId="3" fillId="2" borderId="14" xfId="0" applyNumberFormat="1" applyFont="1" applyFill="1" applyBorder="1" applyAlignment="1" applyProtection="1">
      <alignment horizontal="center" vertical="center"/>
    </xf>
    <xf numFmtId="1" fontId="3" fillId="2" borderId="1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vertical="center"/>
    </xf>
    <xf numFmtId="1" fontId="1" fillId="0" borderId="16" xfId="0" applyNumberFormat="1" applyFont="1" applyBorder="1" applyAlignment="1" applyProtection="1">
      <alignment horizontal="left" vertical="top" wrapText="1"/>
      <protection locked="0"/>
    </xf>
    <xf numFmtId="1" fontId="1" fillId="0" borderId="17" xfId="0" applyNumberFormat="1" applyFont="1" applyBorder="1" applyAlignment="1" applyProtection="1">
      <alignment horizontal="left" vertical="top" wrapText="1"/>
      <protection locked="0"/>
    </xf>
    <xf numFmtId="1" fontId="1" fillId="0" borderId="30" xfId="0" applyNumberFormat="1" applyFont="1" applyBorder="1" applyAlignment="1" applyProtection="1">
      <alignment horizontal="left" vertical="top" wrapText="1"/>
      <protection locked="0"/>
    </xf>
    <xf numFmtId="0" fontId="3" fillId="6" borderId="14" xfId="0" applyFont="1" applyFill="1" applyBorder="1" applyAlignment="1" applyProtection="1">
      <alignment horizontal="center" vertical="center"/>
    </xf>
    <xf numFmtId="0" fontId="3" fillId="6" borderId="15" xfId="0" applyFont="1" applyFill="1" applyBorder="1" applyAlignment="1" applyProtection="1">
      <alignment horizontal="center" vertical="center"/>
    </xf>
    <xf numFmtId="0" fontId="3" fillId="6" borderId="19" xfId="0" applyFont="1" applyFill="1" applyBorder="1" applyAlignment="1" applyProtection="1">
      <alignment horizontal="center" vertical="center"/>
    </xf>
    <xf numFmtId="0" fontId="8" fillId="2" borderId="14" xfId="1" applyFill="1" applyBorder="1" applyAlignment="1" applyProtection="1">
      <alignment horizontal="left" vertical="center" wrapText="1"/>
    </xf>
    <xf numFmtId="0" fontId="8" fillId="2" borderId="15" xfId="1" applyFill="1" applyBorder="1" applyAlignment="1" applyProtection="1">
      <alignment horizontal="left" vertical="center" wrapText="1"/>
    </xf>
    <xf numFmtId="0" fontId="8" fillId="2" borderId="11" xfId="1" applyFill="1" applyBorder="1" applyAlignment="1" applyProtection="1">
      <alignment horizontal="left" vertical="center" wrapText="1"/>
    </xf>
    <xf numFmtId="167" fontId="0" fillId="0" borderId="18" xfId="0" applyNumberFormat="1" applyBorder="1" applyAlignment="1" applyProtection="1">
      <alignment horizontal="center" vertical="center"/>
      <protection locked="0"/>
    </xf>
    <xf numFmtId="167" fontId="0" fillId="0" borderId="15"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2" borderId="14" xfId="0" applyFill="1" applyBorder="1" applyAlignment="1" applyProtection="1">
      <alignment horizontal="left" vertical="center" wrapText="1"/>
    </xf>
    <xf numFmtId="0" fontId="0" fillId="2" borderId="15" xfId="0" applyFill="1" applyBorder="1" applyAlignment="1" applyProtection="1">
      <alignment horizontal="left" vertical="center" wrapText="1"/>
    </xf>
    <xf numFmtId="0" fontId="0" fillId="2" borderId="11" xfId="0" applyFill="1" applyBorder="1" applyAlignment="1" applyProtection="1">
      <alignment horizontal="left" vertical="center" wrapText="1"/>
    </xf>
  </cellXfs>
  <cellStyles count="2">
    <cellStyle name="Hyperlink" xfId="1" builtinId="8"/>
    <cellStyle name="Normal" xfId="0" builtinId="0"/>
  </cellStyles>
  <dxfs count="57">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Down"/>
      </fill>
    </dxf>
    <dxf>
      <fill>
        <patternFill patternType="lightDown"/>
      </fill>
    </dxf>
    <dxf>
      <fill>
        <patternFill patternType="lightDown"/>
      </fill>
    </dxf>
    <dxf>
      <fill>
        <patternFill patternType="lightUp"/>
      </fill>
    </dxf>
    <dxf>
      <fill>
        <patternFill patternType="lightDown"/>
      </fill>
    </dxf>
    <dxf>
      <fill>
        <patternFill patternType="lightDown"/>
      </fill>
    </dxf>
    <dxf>
      <fill>
        <patternFill patternType="lightDown"/>
      </fill>
    </dxf>
    <dxf>
      <fill>
        <patternFill patternType="lightUp"/>
      </fill>
    </dxf>
    <dxf>
      <fill>
        <patternFill patternType="lightUp"/>
      </fill>
    </dxf>
    <dxf>
      <fill>
        <patternFill patternType="light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solid"/>
      </fill>
    </dxf>
    <dxf>
      <fill>
        <patternFill patternType="lightDown"/>
      </fill>
    </dxf>
    <dxf>
      <fill>
        <patternFill patternType="lightUp"/>
      </fill>
    </dxf>
    <dxf>
      <fill>
        <patternFill patternType="lightDown"/>
      </fill>
    </dxf>
    <dxf>
      <fill>
        <patternFill patternType="lightUp"/>
      </fill>
    </dxf>
    <dxf>
      <fill>
        <patternFill patternType="lightUp"/>
      </fill>
    </dxf>
    <dxf>
      <fill>
        <patternFill patternType="lightDown"/>
      </fill>
    </dxf>
    <dxf>
      <fill>
        <patternFill patternType="lightUp"/>
      </fill>
    </dxf>
    <dxf>
      <font>
        <color auto="1"/>
      </font>
    </dxf>
    <dxf>
      <font>
        <color auto="1"/>
      </font>
    </dxf>
    <dxf>
      <fill>
        <patternFill patternType="lightDown"/>
      </fill>
    </dxf>
    <dxf>
      <fill>
        <patternFill patternType="none">
          <bgColor auto="1"/>
        </patternFill>
      </fill>
    </dxf>
    <dxf>
      <font>
        <color auto="1"/>
      </font>
    </dxf>
    <dxf>
      <font>
        <color theme="0" tint="-0.14996795556505021"/>
      </font>
      <fill>
        <patternFill>
          <bgColor theme="0" tint="-0.14996795556505021"/>
        </patternFill>
      </fill>
    </dxf>
    <dxf>
      <fill>
        <patternFill>
          <bgColor theme="0"/>
        </patternFill>
      </fill>
    </dxf>
    <dxf>
      <font>
        <color auto="1"/>
      </font>
    </dxf>
    <dxf>
      <fill>
        <patternFill patternType="lightUp"/>
      </fill>
    </dxf>
    <dxf>
      <fill>
        <patternFill patternType="lightUp"/>
      </fill>
    </dxf>
    <dxf>
      <fill>
        <patternFill patternType="none">
          <bgColor auto="1"/>
        </patternFill>
      </fill>
    </dxf>
    <dxf>
      <font>
        <color auto="1"/>
      </font>
    </dxf>
    <dxf>
      <font>
        <b/>
        <i val="0"/>
        <color theme="0" tint="-0.14996795556505021"/>
      </font>
      <fill>
        <patternFill>
          <bgColor theme="0" tint="-0.14996795556505021"/>
        </patternFill>
      </fill>
    </dxf>
    <dxf>
      <fill>
        <patternFill patternType="lightUp"/>
      </fill>
    </dxf>
    <dxf>
      <fill>
        <patternFill patternType="lightUp"/>
      </fill>
    </dxf>
    <dxf>
      <fill>
        <patternFill patternType="lightDown"/>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xtha.org/index.php/by-county/" TargetMode="External"/><Relationship Id="rId2" Type="http://schemas.openxmlformats.org/officeDocument/2006/relationships/hyperlink" Target="https://www.tdhca.state.tx.us/section-8/docs/ServiceAreas.pdf" TargetMode="External"/><Relationship Id="rId1" Type="http://schemas.openxmlformats.org/officeDocument/2006/relationships/hyperlink" Target="https://statutes.capitol.texas.gov/Docs/LG/htm/LG.392.htm" TargetMode="External"/><Relationship Id="rId5" Type="http://schemas.openxmlformats.org/officeDocument/2006/relationships/printerSettings" Target="../printerSettings/printerSettings3.bin"/><Relationship Id="rId4" Type="http://schemas.openxmlformats.org/officeDocument/2006/relationships/hyperlink" Target="https://www.hud.gov/sites/dfiles/PIH/documents/PHA_Contact_Report_TX.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direct.sos.state.tx.us/acct/acct-login.asp" TargetMode="External"/><Relationship Id="rId7" Type="http://schemas.openxmlformats.org/officeDocument/2006/relationships/printerSettings" Target="../printerSettings/printerSettings5.bin"/><Relationship Id="rId2" Type="http://schemas.openxmlformats.org/officeDocument/2006/relationships/hyperlink" Target="https://www.irs.gov/charities-non-profits/tax-exempt-organization-search" TargetMode="External"/><Relationship Id="rId1" Type="http://schemas.openxmlformats.org/officeDocument/2006/relationships/hyperlink" Target="https://direct.sos.state.tx.us/acct/acct-login.asp" TargetMode="External"/><Relationship Id="rId6" Type="http://schemas.openxmlformats.org/officeDocument/2006/relationships/hyperlink" Target="https://direct.sos.state.tx.us/acct/acct-login.asp" TargetMode="External"/><Relationship Id="rId5" Type="http://schemas.openxmlformats.org/officeDocument/2006/relationships/hyperlink" Target="https://apps.irs.gov/app/eos/revokeSearch.do?ein1=75-2751880&amp;names=&amp;city=&amp;state=TX&amp;zipCode=&amp;country=US&amp;exemptTypeCode=al&amp;postDateFrom=&amp;postDateTo=&amp;dispatchMethod=searchRevocation&amp;submitName=Search" TargetMode="External"/><Relationship Id="rId4" Type="http://schemas.openxmlformats.org/officeDocument/2006/relationships/hyperlink" Target="https://mycpa.cpa.state.tx.us/tpasscmblsearch/tpasscmblsearch.d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hud.gov/sites/documents/928.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E333"/>
  <sheetViews>
    <sheetView tabSelected="1" zoomScaleNormal="100" workbookViewId="0">
      <selection activeCell="I8" sqref="I8:K8"/>
    </sheetView>
  </sheetViews>
  <sheetFormatPr defaultColWidth="8.88671875" defaultRowHeight="14.4" x14ac:dyDescent="0.3"/>
  <cols>
    <col min="1" max="11" width="8.88671875" style="1"/>
    <col min="12" max="13" width="8.88671875" style="1" customWidth="1"/>
    <col min="14" max="14" width="20.88671875" style="1" hidden="1" customWidth="1"/>
    <col min="15" max="15" width="14.33203125" style="1" hidden="1" customWidth="1"/>
    <col min="16" max="16" width="11" style="1" hidden="1" customWidth="1"/>
    <col min="17" max="16384" width="8.88671875" style="1"/>
  </cols>
  <sheetData>
    <row r="1" spans="1:239" ht="16.2" thickTop="1" x14ac:dyDescent="0.3">
      <c r="A1" s="61" t="s">
        <v>0</v>
      </c>
      <c r="B1" s="62"/>
      <c r="C1" s="62"/>
      <c r="D1" s="63" t="e">
        <f>IF(#REF!&gt;0,#REF!,"")</f>
        <v>#REF!</v>
      </c>
      <c r="E1" s="63"/>
      <c r="F1" s="64"/>
      <c r="G1" s="2"/>
      <c r="H1" s="2"/>
      <c r="I1" s="2"/>
      <c r="J1" s="2"/>
      <c r="K1" s="2"/>
      <c r="L1" s="2"/>
      <c r="M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row>
    <row r="2" spans="1:239" ht="15.6" x14ac:dyDescent="0.3">
      <c r="A2" s="65" t="s">
        <v>1</v>
      </c>
      <c r="B2" s="66"/>
      <c r="C2" s="66"/>
      <c r="D2" s="67" t="e">
        <f>IF(#REF!&gt;0,#REF!,"")</f>
        <v>#REF!</v>
      </c>
      <c r="E2" s="67"/>
      <c r="F2" s="68"/>
      <c r="G2" s="2"/>
      <c r="H2" s="2"/>
      <c r="I2" s="2"/>
      <c r="J2" s="2"/>
      <c r="K2" s="2"/>
      <c r="L2" s="2"/>
      <c r="M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row>
    <row r="3" spans="1:239" ht="15.6" x14ac:dyDescent="0.3">
      <c r="A3" s="69" t="s">
        <v>2</v>
      </c>
      <c r="B3" s="70"/>
      <c r="C3" s="70"/>
      <c r="D3" s="71" t="e">
        <f>IF(#REF!&gt;0,#REF!,"")</f>
        <v>#REF!</v>
      </c>
      <c r="E3" s="71"/>
      <c r="F3" s="72"/>
      <c r="G3" s="2"/>
      <c r="H3" s="2"/>
      <c r="I3" s="2"/>
      <c r="J3" s="2"/>
      <c r="K3" s="2"/>
      <c r="L3" s="2"/>
      <c r="M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row>
    <row r="4" spans="1:239" ht="16.2" thickBot="1" x14ac:dyDescent="0.35">
      <c r="A4" s="57" t="s">
        <v>4</v>
      </c>
      <c r="B4" s="58"/>
      <c r="C4" s="58"/>
      <c r="D4" s="59" t="e">
        <f>IF(#REF!&gt;0,#REF!,"")</f>
        <v>#REF!</v>
      </c>
      <c r="E4" s="59"/>
      <c r="F4" s="60"/>
      <c r="G4" s="2"/>
      <c r="H4" s="2"/>
      <c r="I4" s="2"/>
      <c r="J4" s="2"/>
      <c r="K4" s="2"/>
      <c r="L4" s="2"/>
      <c r="M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row>
    <row r="5" spans="1:239" ht="15.6" thickTop="1" thickBot="1" x14ac:dyDescent="0.35">
      <c r="A5" s="2"/>
      <c r="B5" s="2"/>
      <c r="C5" s="2"/>
      <c r="D5" s="2"/>
      <c r="E5" s="2"/>
      <c r="F5" s="2"/>
      <c r="G5" s="2"/>
      <c r="H5" s="2"/>
      <c r="I5" s="2"/>
      <c r="J5" s="2"/>
      <c r="K5" s="2"/>
      <c r="L5" s="2"/>
      <c r="M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row>
    <row r="6" spans="1:239" ht="21.6" thickTop="1" x14ac:dyDescent="0.3">
      <c r="A6" s="73" t="s">
        <v>8</v>
      </c>
      <c r="B6" s="74"/>
      <c r="C6" s="74"/>
      <c r="D6" s="74"/>
      <c r="E6" s="74"/>
      <c r="F6" s="74"/>
      <c r="G6" s="74"/>
      <c r="H6" s="74"/>
      <c r="I6" s="74"/>
      <c r="J6" s="74"/>
      <c r="K6" s="75"/>
      <c r="L6" s="2"/>
      <c r="M6" s="2"/>
      <c r="N6" s="3" t="s">
        <v>22</v>
      </c>
      <c r="O6" s="4" t="s">
        <v>23</v>
      </c>
      <c r="P6" s="5" t="s">
        <v>5</v>
      </c>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row>
    <row r="7" spans="1:239" ht="18" x14ac:dyDescent="0.3">
      <c r="A7" s="108" t="s">
        <v>16</v>
      </c>
      <c r="B7" s="109"/>
      <c r="C7" s="109"/>
      <c r="D7" s="109"/>
      <c r="E7" s="109"/>
      <c r="F7" s="109"/>
      <c r="G7" s="109"/>
      <c r="H7" s="109"/>
      <c r="I7" s="109"/>
      <c r="J7" s="109"/>
      <c r="K7" s="110"/>
      <c r="L7" s="2"/>
      <c r="M7" s="2"/>
      <c r="N7" s="6"/>
      <c r="O7" s="7"/>
      <c r="P7" s="8"/>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row>
    <row r="8" spans="1:239" ht="30" customHeight="1" x14ac:dyDescent="0.3">
      <c r="A8" s="113" t="s">
        <v>9</v>
      </c>
      <c r="B8" s="114"/>
      <c r="C8" s="114"/>
      <c r="D8" s="114"/>
      <c r="E8" s="114"/>
      <c r="F8" s="114"/>
      <c r="G8" s="114"/>
      <c r="H8" s="114"/>
      <c r="I8" s="86"/>
      <c r="J8" s="86"/>
      <c r="K8" s="87"/>
      <c r="L8" s="2"/>
      <c r="M8" s="2"/>
      <c r="N8" s="6" t="s">
        <v>6</v>
      </c>
      <c r="O8" s="7" t="s">
        <v>232</v>
      </c>
      <c r="P8" s="8">
        <v>1</v>
      </c>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row>
    <row r="9" spans="1:239" ht="40.049999999999997" customHeight="1" x14ac:dyDescent="0.3">
      <c r="A9" s="111" t="s">
        <v>10</v>
      </c>
      <c r="B9" s="112"/>
      <c r="C9" s="112"/>
      <c r="D9" s="112"/>
      <c r="E9" s="112"/>
      <c r="F9" s="112"/>
      <c r="G9" s="112"/>
      <c r="H9" s="112"/>
      <c r="I9" s="86"/>
      <c r="J9" s="86"/>
      <c r="K9" s="87"/>
      <c r="L9" s="2"/>
      <c r="M9" s="2"/>
      <c r="N9" s="6" t="s">
        <v>7</v>
      </c>
      <c r="O9" s="7" t="s">
        <v>24</v>
      </c>
      <c r="P9" s="8" t="s">
        <v>25</v>
      </c>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row>
    <row r="10" spans="1:239" ht="30" customHeight="1" x14ac:dyDescent="0.3">
      <c r="A10" s="113" t="s">
        <v>17</v>
      </c>
      <c r="B10" s="114"/>
      <c r="C10" s="114"/>
      <c r="D10" s="114"/>
      <c r="E10" s="114"/>
      <c r="F10" s="114"/>
      <c r="G10" s="114"/>
      <c r="H10" s="114"/>
      <c r="I10" s="86"/>
      <c r="J10" s="86"/>
      <c r="K10" s="87"/>
      <c r="L10" s="2"/>
      <c r="M10" s="2"/>
      <c r="N10" s="6">
        <v>1</v>
      </c>
      <c r="O10" s="7" t="s">
        <v>257</v>
      </c>
      <c r="P10" s="8"/>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row>
    <row r="11" spans="1:239" ht="18" x14ac:dyDescent="0.35">
      <c r="A11" s="102" t="s">
        <v>15</v>
      </c>
      <c r="B11" s="103"/>
      <c r="C11" s="103"/>
      <c r="D11" s="103"/>
      <c r="E11" s="103"/>
      <c r="F11" s="103"/>
      <c r="G11" s="103"/>
      <c r="H11" s="103"/>
      <c r="I11" s="103"/>
      <c r="J11" s="103"/>
      <c r="K11" s="104"/>
      <c r="L11" s="2"/>
      <c r="M11" s="2"/>
      <c r="N11" s="6">
        <v>0</v>
      </c>
      <c r="O11" s="7"/>
      <c r="P11" s="8"/>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row>
    <row r="12" spans="1:239" ht="40.049999999999997" customHeight="1" thickBot="1" x14ac:dyDescent="0.35">
      <c r="A12" s="90" t="s">
        <v>11</v>
      </c>
      <c r="B12" s="91"/>
      <c r="C12" s="91"/>
      <c r="D12" s="91"/>
      <c r="E12" s="91"/>
      <c r="F12" s="91"/>
      <c r="G12" s="91"/>
      <c r="H12" s="91"/>
      <c r="I12" s="86"/>
      <c r="J12" s="86"/>
      <c r="K12" s="87"/>
      <c r="L12" s="2"/>
      <c r="M12" s="2"/>
      <c r="N12" s="9" t="s">
        <v>83</v>
      </c>
      <c r="O12" s="10"/>
      <c r="P12" s="11"/>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row>
    <row r="13" spans="1:239" ht="30" customHeight="1" thickTop="1" x14ac:dyDescent="0.3">
      <c r="A13" s="88" t="s">
        <v>12</v>
      </c>
      <c r="B13" s="89"/>
      <c r="C13" s="89"/>
      <c r="D13" s="89"/>
      <c r="E13" s="89"/>
      <c r="F13" s="89"/>
      <c r="G13" s="89"/>
      <c r="H13" s="89"/>
      <c r="I13" s="86"/>
      <c r="J13" s="86"/>
      <c r="K13" s="87"/>
      <c r="L13" s="2"/>
      <c r="M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row>
    <row r="14" spans="1:239" ht="40.049999999999997" customHeight="1" x14ac:dyDescent="0.3">
      <c r="A14" s="90" t="s">
        <v>13</v>
      </c>
      <c r="B14" s="91"/>
      <c r="C14" s="91"/>
      <c r="D14" s="91"/>
      <c r="E14" s="91"/>
      <c r="F14" s="91"/>
      <c r="G14" s="91"/>
      <c r="H14" s="91"/>
      <c r="I14" s="86"/>
      <c r="J14" s="86"/>
      <c r="K14" s="87"/>
      <c r="L14" s="2"/>
      <c r="M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row>
    <row r="15" spans="1:239" ht="18" x14ac:dyDescent="0.3">
      <c r="A15" s="105" t="s">
        <v>14</v>
      </c>
      <c r="B15" s="106"/>
      <c r="C15" s="106"/>
      <c r="D15" s="106"/>
      <c r="E15" s="106"/>
      <c r="F15" s="106"/>
      <c r="G15" s="106"/>
      <c r="H15" s="106"/>
      <c r="I15" s="106"/>
      <c r="J15" s="106"/>
      <c r="K15" s="107"/>
      <c r="L15" s="2"/>
      <c r="M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row>
    <row r="16" spans="1:239" ht="40.049999999999997" customHeight="1" x14ac:dyDescent="0.3">
      <c r="A16" s="90" t="s">
        <v>58</v>
      </c>
      <c r="B16" s="91"/>
      <c r="C16" s="91"/>
      <c r="D16" s="91"/>
      <c r="E16" s="91"/>
      <c r="F16" s="91"/>
      <c r="G16" s="91"/>
      <c r="H16" s="91"/>
      <c r="I16" s="100"/>
      <c r="J16" s="100"/>
      <c r="K16" s="101"/>
      <c r="L16" s="2"/>
      <c r="M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row>
    <row r="17" spans="1:239" ht="30" customHeight="1" x14ac:dyDescent="0.3">
      <c r="A17" s="88" t="s">
        <v>57</v>
      </c>
      <c r="B17" s="89"/>
      <c r="C17" s="89"/>
      <c r="D17" s="89"/>
      <c r="E17" s="89"/>
      <c r="F17" s="89"/>
      <c r="G17" s="89"/>
      <c r="H17" s="89"/>
      <c r="I17" s="86"/>
      <c r="J17" s="86"/>
      <c r="K17" s="87"/>
      <c r="L17" s="2"/>
      <c r="M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row>
    <row r="18" spans="1:239" ht="40.049999999999997" customHeight="1" x14ac:dyDescent="0.3">
      <c r="A18" s="90" t="s">
        <v>238</v>
      </c>
      <c r="B18" s="91"/>
      <c r="C18" s="91"/>
      <c r="D18" s="91"/>
      <c r="E18" s="91"/>
      <c r="F18" s="91"/>
      <c r="G18" s="91"/>
      <c r="H18" s="91"/>
      <c r="I18" s="92"/>
      <c r="J18" s="92"/>
      <c r="K18" s="93"/>
      <c r="L18" s="2"/>
      <c r="M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row>
    <row r="19" spans="1:239" ht="30" customHeight="1" thickBot="1" x14ac:dyDescent="0.35">
      <c r="A19" s="88" t="s">
        <v>239</v>
      </c>
      <c r="B19" s="89"/>
      <c r="C19" s="89"/>
      <c r="D19" s="89"/>
      <c r="E19" s="89"/>
      <c r="F19" s="89"/>
      <c r="G19" s="89"/>
      <c r="H19" s="89"/>
      <c r="I19" s="86"/>
      <c r="J19" s="86"/>
      <c r="K19" s="87"/>
      <c r="L19" s="2"/>
      <c r="M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row>
    <row r="20" spans="1:239" ht="40.049999999999997" customHeight="1" thickTop="1" x14ac:dyDescent="0.3">
      <c r="A20" s="90" t="s">
        <v>240</v>
      </c>
      <c r="B20" s="91"/>
      <c r="C20" s="91"/>
      <c r="D20" s="91"/>
      <c r="E20" s="91"/>
      <c r="F20" s="91"/>
      <c r="G20" s="91"/>
      <c r="H20" s="91"/>
      <c r="I20" s="86"/>
      <c r="J20" s="86"/>
      <c r="K20" s="87"/>
      <c r="L20" s="2"/>
      <c r="M20" s="2"/>
      <c r="N20" s="12" t="s">
        <v>30</v>
      </c>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row>
    <row r="21" spans="1:239" ht="68.400000000000006" customHeight="1" x14ac:dyDescent="0.3">
      <c r="A21" s="88" t="s">
        <v>241</v>
      </c>
      <c r="B21" s="89"/>
      <c r="C21" s="89"/>
      <c r="D21" s="89"/>
      <c r="E21" s="89"/>
      <c r="F21" s="89"/>
      <c r="G21" s="89"/>
      <c r="H21" s="89"/>
      <c r="I21" s="86"/>
      <c r="J21" s="86"/>
      <c r="K21" s="87"/>
      <c r="L21" s="2"/>
      <c r="M21" s="2"/>
      <c r="N21" s="13"/>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row>
    <row r="22" spans="1:239" ht="18" x14ac:dyDescent="0.3">
      <c r="A22" s="105" t="s">
        <v>18</v>
      </c>
      <c r="B22" s="106"/>
      <c r="C22" s="106"/>
      <c r="D22" s="106"/>
      <c r="E22" s="106"/>
      <c r="F22" s="106"/>
      <c r="G22" s="106"/>
      <c r="H22" s="106"/>
      <c r="I22" s="106"/>
      <c r="J22" s="106"/>
      <c r="K22" s="107"/>
      <c r="L22" s="2"/>
      <c r="M22" s="2"/>
      <c r="N22" s="13" t="s">
        <v>31</v>
      </c>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row>
    <row r="23" spans="1:239" ht="30" customHeight="1" x14ac:dyDescent="0.3">
      <c r="A23" s="90" t="s">
        <v>26</v>
      </c>
      <c r="B23" s="91"/>
      <c r="C23" s="91"/>
      <c r="D23" s="91"/>
      <c r="E23" s="91"/>
      <c r="F23" s="91"/>
      <c r="G23" s="91"/>
      <c r="H23" s="91"/>
      <c r="I23" s="100"/>
      <c r="J23" s="100"/>
      <c r="K23" s="101"/>
      <c r="L23" s="2"/>
      <c r="M23" s="2"/>
      <c r="N23" s="13" t="s">
        <v>32</v>
      </c>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row>
    <row r="24" spans="1:239" ht="18" x14ac:dyDescent="0.35">
      <c r="A24" s="102" t="s">
        <v>19</v>
      </c>
      <c r="B24" s="103"/>
      <c r="C24" s="103" t="s">
        <v>20</v>
      </c>
      <c r="D24" s="103"/>
      <c r="E24" s="103" t="s">
        <v>21</v>
      </c>
      <c r="F24" s="103"/>
      <c r="G24" s="103"/>
      <c r="H24" s="103"/>
      <c r="I24" s="103"/>
      <c r="J24" s="103"/>
      <c r="K24" s="104"/>
      <c r="L24" s="2"/>
      <c r="M24" s="2"/>
      <c r="N24" s="14" t="s">
        <v>33</v>
      </c>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row>
    <row r="25" spans="1:239" ht="15.6" x14ac:dyDescent="0.3">
      <c r="A25" s="98">
        <v>1</v>
      </c>
      <c r="B25" s="96"/>
      <c r="C25" s="99"/>
      <c r="D25" s="99"/>
      <c r="E25" s="100"/>
      <c r="F25" s="100"/>
      <c r="G25" s="100"/>
      <c r="H25" s="100"/>
      <c r="I25" s="100"/>
      <c r="J25" s="100"/>
      <c r="K25" s="101"/>
      <c r="L25" s="2"/>
      <c r="M25" s="2"/>
      <c r="N25" s="13" t="s">
        <v>34</v>
      </c>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row>
    <row r="26" spans="1:239" ht="15.6" x14ac:dyDescent="0.3">
      <c r="A26" s="98">
        <v>1</v>
      </c>
      <c r="B26" s="96"/>
      <c r="C26" s="99"/>
      <c r="D26" s="99"/>
      <c r="E26" s="100"/>
      <c r="F26" s="100"/>
      <c r="G26" s="100"/>
      <c r="H26" s="100"/>
      <c r="I26" s="100"/>
      <c r="J26" s="100"/>
      <c r="K26" s="101"/>
      <c r="L26" s="2"/>
      <c r="M26" s="2"/>
      <c r="N26" s="13" t="s">
        <v>35</v>
      </c>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row>
    <row r="27" spans="1:239" ht="15.6" x14ac:dyDescent="0.3">
      <c r="A27" s="98">
        <v>1</v>
      </c>
      <c r="B27" s="96"/>
      <c r="C27" s="99"/>
      <c r="D27" s="99"/>
      <c r="E27" s="100"/>
      <c r="F27" s="100"/>
      <c r="G27" s="100"/>
      <c r="H27" s="100"/>
      <c r="I27" s="100"/>
      <c r="J27" s="100"/>
      <c r="K27" s="101"/>
      <c r="L27" s="2"/>
      <c r="M27" s="2"/>
      <c r="N27" s="13" t="s">
        <v>36</v>
      </c>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row>
    <row r="28" spans="1:239" ht="15.6" x14ac:dyDescent="0.3">
      <c r="A28" s="98">
        <v>1</v>
      </c>
      <c r="B28" s="96"/>
      <c r="C28" s="99"/>
      <c r="D28" s="99"/>
      <c r="E28" s="100"/>
      <c r="F28" s="100"/>
      <c r="G28" s="100"/>
      <c r="H28" s="100"/>
      <c r="I28" s="100"/>
      <c r="J28" s="100"/>
      <c r="K28" s="101"/>
      <c r="L28" s="2"/>
      <c r="M28" s="2"/>
      <c r="N28" s="13" t="s">
        <v>37</v>
      </c>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row>
    <row r="29" spans="1:239" ht="15.6" x14ac:dyDescent="0.3">
      <c r="A29" s="98">
        <v>1</v>
      </c>
      <c r="B29" s="96"/>
      <c r="C29" s="99"/>
      <c r="D29" s="99"/>
      <c r="E29" s="100"/>
      <c r="F29" s="100"/>
      <c r="G29" s="100"/>
      <c r="H29" s="100"/>
      <c r="I29" s="100"/>
      <c r="J29" s="100"/>
      <c r="K29" s="101"/>
      <c r="L29" s="2"/>
      <c r="M29" s="2"/>
      <c r="N29" s="13" t="s">
        <v>38</v>
      </c>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row>
    <row r="30" spans="1:239" ht="15.6" x14ac:dyDescent="0.3">
      <c r="A30" s="98">
        <v>1</v>
      </c>
      <c r="B30" s="96"/>
      <c r="C30" s="99"/>
      <c r="D30" s="99"/>
      <c r="E30" s="100"/>
      <c r="F30" s="100"/>
      <c r="G30" s="100"/>
      <c r="H30" s="100"/>
      <c r="I30" s="100"/>
      <c r="J30" s="100"/>
      <c r="K30" s="101"/>
      <c r="L30" s="2"/>
      <c r="M30" s="2"/>
      <c r="N30" s="13" t="s">
        <v>39</v>
      </c>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row>
    <row r="31" spans="1:239" ht="15.6" x14ac:dyDescent="0.3">
      <c r="A31" s="98">
        <v>1</v>
      </c>
      <c r="B31" s="96"/>
      <c r="C31" s="99"/>
      <c r="D31" s="99"/>
      <c r="E31" s="100"/>
      <c r="F31" s="100"/>
      <c r="G31" s="100"/>
      <c r="H31" s="100"/>
      <c r="I31" s="100"/>
      <c r="J31" s="100"/>
      <c r="K31" s="101"/>
      <c r="L31" s="2"/>
      <c r="M31" s="2"/>
      <c r="N31" s="13" t="s">
        <v>40</v>
      </c>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row>
    <row r="32" spans="1:239" ht="15.6" x14ac:dyDescent="0.3">
      <c r="A32" s="98">
        <v>1</v>
      </c>
      <c r="B32" s="96"/>
      <c r="C32" s="99"/>
      <c r="D32" s="99"/>
      <c r="E32" s="100"/>
      <c r="F32" s="100"/>
      <c r="G32" s="100"/>
      <c r="H32" s="100"/>
      <c r="I32" s="100"/>
      <c r="J32" s="100"/>
      <c r="K32" s="101"/>
      <c r="L32" s="2"/>
      <c r="M32" s="2"/>
      <c r="N32" s="13" t="s">
        <v>41</v>
      </c>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row>
    <row r="33" spans="1:239" ht="30" customHeight="1" x14ac:dyDescent="0.3">
      <c r="A33" s="76" t="s">
        <v>29</v>
      </c>
      <c r="B33" s="77"/>
      <c r="C33" s="77"/>
      <c r="D33" s="77"/>
      <c r="E33" s="77"/>
      <c r="F33" s="77"/>
      <c r="G33" s="77"/>
      <c r="H33" s="77"/>
      <c r="I33" s="77"/>
      <c r="J33" s="77"/>
      <c r="K33" s="78"/>
      <c r="L33" s="2"/>
      <c r="M33" s="2"/>
      <c r="N33" s="13" t="s">
        <v>42</v>
      </c>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row>
    <row r="34" spans="1:239" ht="100.05" customHeight="1" thickBot="1" x14ac:dyDescent="0.35">
      <c r="A34" s="79"/>
      <c r="B34" s="80"/>
      <c r="C34" s="80"/>
      <c r="D34" s="80"/>
      <c r="E34" s="80"/>
      <c r="F34" s="80"/>
      <c r="G34" s="80"/>
      <c r="H34" s="80"/>
      <c r="I34" s="80"/>
      <c r="J34" s="80"/>
      <c r="K34" s="81"/>
      <c r="L34" s="2"/>
      <c r="M34" s="2"/>
      <c r="N34" s="13" t="s">
        <v>43</v>
      </c>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row>
    <row r="35" spans="1:239" ht="21.6" thickTop="1" x14ac:dyDescent="0.3">
      <c r="A35" s="73" t="s">
        <v>67</v>
      </c>
      <c r="B35" s="74"/>
      <c r="C35" s="74"/>
      <c r="D35" s="74"/>
      <c r="E35" s="74"/>
      <c r="F35" s="74"/>
      <c r="G35" s="74"/>
      <c r="H35" s="74"/>
      <c r="I35" s="74"/>
      <c r="J35" s="74"/>
      <c r="K35" s="75"/>
      <c r="L35" s="2"/>
      <c r="M35" s="2"/>
      <c r="N35" s="13" t="s">
        <v>44</v>
      </c>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row>
    <row r="36" spans="1:239" ht="30" customHeight="1" x14ac:dyDescent="0.3">
      <c r="A36" s="94" t="s">
        <v>146</v>
      </c>
      <c r="B36" s="95"/>
      <c r="C36" s="95"/>
      <c r="D36" s="95"/>
      <c r="E36" s="95"/>
      <c r="F36" s="95"/>
      <c r="G36" s="95"/>
      <c r="H36" s="95"/>
      <c r="I36" s="86"/>
      <c r="J36" s="86"/>
      <c r="K36" s="87"/>
      <c r="L36" s="2"/>
      <c r="M36" s="2"/>
      <c r="N36" s="13" t="s">
        <v>45</v>
      </c>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row>
    <row r="37" spans="1:239" ht="33" customHeight="1" x14ac:dyDescent="0.3">
      <c r="A37" s="88" t="s">
        <v>27</v>
      </c>
      <c r="B37" s="89"/>
      <c r="C37" s="89"/>
      <c r="D37" s="89"/>
      <c r="E37" s="89"/>
      <c r="F37" s="89"/>
      <c r="G37" s="89"/>
      <c r="H37" s="89"/>
      <c r="I37" s="96"/>
      <c r="J37" s="96"/>
      <c r="K37" s="97"/>
      <c r="L37" s="2"/>
      <c r="M37" s="2"/>
      <c r="N37" s="13" t="s">
        <v>46</v>
      </c>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row>
    <row r="38" spans="1:239" ht="40.049999999999997" customHeight="1" x14ac:dyDescent="0.3">
      <c r="A38" s="94" t="s">
        <v>28</v>
      </c>
      <c r="B38" s="95"/>
      <c r="C38" s="95"/>
      <c r="D38" s="95"/>
      <c r="E38" s="95"/>
      <c r="F38" s="95"/>
      <c r="G38" s="95"/>
      <c r="H38" s="95"/>
      <c r="I38" s="86"/>
      <c r="J38" s="86"/>
      <c r="K38" s="87"/>
      <c r="L38" s="2"/>
      <c r="M38" s="2"/>
      <c r="N38" s="13" t="s">
        <v>47</v>
      </c>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row>
    <row r="39" spans="1:239" ht="30" customHeight="1" x14ac:dyDescent="0.3">
      <c r="A39" s="76" t="s">
        <v>29</v>
      </c>
      <c r="B39" s="77"/>
      <c r="C39" s="77"/>
      <c r="D39" s="77"/>
      <c r="E39" s="77"/>
      <c r="F39" s="77"/>
      <c r="G39" s="77"/>
      <c r="H39" s="77"/>
      <c r="I39" s="77"/>
      <c r="J39" s="77"/>
      <c r="K39" s="78"/>
      <c r="L39" s="2"/>
      <c r="M39" s="2"/>
      <c r="N39" s="13" t="s">
        <v>48</v>
      </c>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row>
    <row r="40" spans="1:239" ht="100.05" customHeight="1" thickBot="1" x14ac:dyDescent="0.35">
      <c r="A40" s="79"/>
      <c r="B40" s="80"/>
      <c r="C40" s="80"/>
      <c r="D40" s="80"/>
      <c r="E40" s="80"/>
      <c r="F40" s="80"/>
      <c r="G40" s="80"/>
      <c r="H40" s="80"/>
      <c r="I40" s="80"/>
      <c r="J40" s="80"/>
      <c r="K40" s="81"/>
      <c r="L40" s="2"/>
      <c r="M40" s="2"/>
      <c r="N40" s="13" t="s">
        <v>49</v>
      </c>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row>
    <row r="41" spans="1:239" ht="21.6" thickTop="1" x14ac:dyDescent="0.3">
      <c r="A41" s="73" t="s">
        <v>64</v>
      </c>
      <c r="B41" s="74"/>
      <c r="C41" s="74"/>
      <c r="D41" s="74"/>
      <c r="E41" s="74"/>
      <c r="F41" s="74"/>
      <c r="G41" s="74"/>
      <c r="H41" s="74"/>
      <c r="I41" s="74"/>
      <c r="J41" s="74"/>
      <c r="K41" s="75"/>
      <c r="L41" s="2"/>
      <c r="M41" s="2"/>
      <c r="N41" s="13" t="s">
        <v>235</v>
      </c>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row>
    <row r="42" spans="1:239" ht="30" customHeight="1" x14ac:dyDescent="0.3">
      <c r="A42" s="82" t="s">
        <v>65</v>
      </c>
      <c r="B42" s="83"/>
      <c r="C42" s="83"/>
      <c r="D42" s="83"/>
      <c r="E42" s="83"/>
      <c r="F42" s="83"/>
      <c r="G42" s="83"/>
      <c r="H42" s="83"/>
      <c r="I42" s="86"/>
      <c r="J42" s="86"/>
      <c r="K42" s="87"/>
      <c r="L42" s="2"/>
      <c r="M42" s="2"/>
      <c r="N42" s="26" t="s">
        <v>236</v>
      </c>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row>
    <row r="43" spans="1:239" ht="30" customHeight="1" x14ac:dyDescent="0.3">
      <c r="A43" s="84" t="s">
        <v>66</v>
      </c>
      <c r="B43" s="85"/>
      <c r="C43" s="85"/>
      <c r="D43" s="85"/>
      <c r="E43" s="85"/>
      <c r="F43" s="85"/>
      <c r="G43" s="85"/>
      <c r="H43" s="85"/>
      <c r="I43" s="86"/>
      <c r="J43" s="86"/>
      <c r="K43" s="87"/>
      <c r="L43" s="2"/>
      <c r="M43" s="2"/>
      <c r="N43" s="26" t="s">
        <v>258</v>
      </c>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row>
    <row r="44" spans="1:239" ht="30" customHeight="1" x14ac:dyDescent="0.3">
      <c r="A44" s="76" t="s">
        <v>29</v>
      </c>
      <c r="B44" s="77"/>
      <c r="C44" s="77"/>
      <c r="D44" s="77"/>
      <c r="E44" s="77"/>
      <c r="F44" s="77"/>
      <c r="G44" s="77"/>
      <c r="H44" s="77"/>
      <c r="I44" s="77"/>
      <c r="J44" s="77"/>
      <c r="K44" s="78"/>
      <c r="L44" s="2"/>
      <c r="M44" s="2"/>
      <c r="N44" s="26" t="s">
        <v>259</v>
      </c>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row>
    <row r="45" spans="1:239" ht="100.05" customHeight="1" thickBot="1" x14ac:dyDescent="0.35">
      <c r="A45" s="79"/>
      <c r="B45" s="80"/>
      <c r="C45" s="80"/>
      <c r="D45" s="80"/>
      <c r="E45" s="80"/>
      <c r="F45" s="80"/>
      <c r="G45" s="80"/>
      <c r="H45" s="80"/>
      <c r="I45" s="80"/>
      <c r="J45" s="80"/>
      <c r="K45" s="81"/>
      <c r="L45" s="2"/>
      <c r="M45" s="2"/>
      <c r="N45" s="27" t="s">
        <v>260</v>
      </c>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row>
    <row r="46" spans="1:239" ht="15" thickTop="1" x14ac:dyDescent="0.3">
      <c r="A46" s="2"/>
      <c r="B46" s="2"/>
      <c r="C46" s="2"/>
      <c r="D46" s="2"/>
      <c r="E46" s="2"/>
      <c r="F46" s="2"/>
      <c r="G46" s="2"/>
      <c r="H46" s="2"/>
      <c r="I46" s="2"/>
      <c r="J46" s="2"/>
      <c r="K46" s="2"/>
      <c r="L46" s="2"/>
      <c r="M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row>
    <row r="47" spans="1:239" x14ac:dyDescent="0.3">
      <c r="A47" s="2"/>
      <c r="B47" s="2"/>
      <c r="C47" s="2"/>
      <c r="D47" s="2"/>
      <c r="E47" s="2"/>
      <c r="F47" s="2"/>
      <c r="G47" s="2"/>
      <c r="H47" s="2"/>
      <c r="I47" s="2"/>
      <c r="J47" s="2"/>
      <c r="K47" s="2"/>
      <c r="L47" s="2"/>
      <c r="M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row>
    <row r="48" spans="1:239" x14ac:dyDescent="0.3">
      <c r="A48" s="2"/>
      <c r="B48" s="2"/>
      <c r="C48" s="2"/>
      <c r="D48" s="2"/>
      <c r="E48" s="2"/>
      <c r="F48" s="2"/>
      <c r="G48" s="2"/>
      <c r="H48" s="2"/>
      <c r="I48" s="2"/>
      <c r="J48" s="2"/>
      <c r="K48" s="2"/>
      <c r="L48" s="2"/>
      <c r="M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row>
    <row r="49" spans="1:239" x14ac:dyDescent="0.3">
      <c r="A49" s="2"/>
      <c r="B49" s="2"/>
      <c r="C49" s="2"/>
      <c r="D49" s="2"/>
      <c r="E49" s="2"/>
      <c r="F49" s="2"/>
      <c r="G49" s="2"/>
      <c r="H49" s="2"/>
      <c r="I49" s="2"/>
      <c r="J49" s="2"/>
      <c r="K49" s="2"/>
      <c r="L49" s="2"/>
      <c r="M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row>
    <row r="50" spans="1:239" x14ac:dyDescent="0.3">
      <c r="A50" s="2"/>
      <c r="B50" s="2"/>
      <c r="C50" s="2"/>
      <c r="D50" s="2"/>
      <c r="E50" s="2"/>
      <c r="F50" s="2"/>
      <c r="G50" s="2"/>
      <c r="H50" s="2"/>
      <c r="I50" s="2"/>
      <c r="J50" s="2"/>
      <c r="K50" s="2"/>
      <c r="L50" s="2"/>
      <c r="M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row>
    <row r="51" spans="1:239" x14ac:dyDescent="0.3">
      <c r="A51" s="2"/>
      <c r="B51" s="2"/>
      <c r="C51" s="2"/>
      <c r="D51" s="2"/>
      <c r="E51" s="2"/>
      <c r="F51" s="2"/>
      <c r="G51" s="2"/>
      <c r="H51" s="2"/>
      <c r="I51" s="2"/>
      <c r="J51" s="2"/>
      <c r="K51" s="2"/>
      <c r="L51" s="2"/>
      <c r="M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row>
    <row r="52" spans="1:239" x14ac:dyDescent="0.3">
      <c r="A52" s="2"/>
      <c r="B52" s="2"/>
      <c r="C52" s="2"/>
      <c r="D52" s="2"/>
      <c r="E52" s="2"/>
      <c r="F52" s="2"/>
      <c r="G52" s="2"/>
      <c r="H52" s="2"/>
      <c r="I52" s="2"/>
      <c r="J52" s="2"/>
      <c r="K52" s="2"/>
      <c r="L52" s="2"/>
      <c r="M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row>
    <row r="53" spans="1:239" x14ac:dyDescent="0.3">
      <c r="A53" s="2"/>
      <c r="B53" s="2"/>
      <c r="C53" s="2"/>
      <c r="D53" s="2"/>
      <c r="E53" s="2"/>
      <c r="F53" s="2"/>
      <c r="G53" s="2"/>
      <c r="H53" s="2"/>
      <c r="I53" s="2"/>
      <c r="J53" s="2"/>
      <c r="K53" s="2"/>
      <c r="L53" s="2"/>
      <c r="M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row>
    <row r="54" spans="1:239" x14ac:dyDescent="0.3">
      <c r="A54" s="2"/>
      <c r="B54" s="2"/>
      <c r="C54" s="2"/>
      <c r="D54" s="2"/>
      <c r="E54" s="2"/>
      <c r="F54" s="2"/>
      <c r="G54" s="2"/>
      <c r="H54" s="2"/>
      <c r="I54" s="2"/>
      <c r="J54" s="2"/>
      <c r="K54" s="2"/>
      <c r="L54" s="2"/>
      <c r="M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row>
    <row r="55" spans="1:239" x14ac:dyDescent="0.3">
      <c r="A55" s="2"/>
      <c r="B55" s="2"/>
      <c r="C55" s="2"/>
      <c r="D55" s="2"/>
      <c r="E55" s="2"/>
      <c r="F55" s="2"/>
      <c r="G55" s="2"/>
      <c r="H55" s="2"/>
      <c r="I55" s="2"/>
      <c r="J55" s="2"/>
      <c r="K55" s="2"/>
      <c r="L55" s="2"/>
      <c r="M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row>
    <row r="56" spans="1:239" x14ac:dyDescent="0.3">
      <c r="A56" s="2"/>
      <c r="B56" s="2"/>
      <c r="C56" s="2"/>
      <c r="D56" s="2"/>
      <c r="E56" s="2"/>
      <c r="F56" s="2"/>
      <c r="G56" s="2"/>
      <c r="H56" s="2"/>
      <c r="I56" s="2"/>
      <c r="J56" s="2"/>
      <c r="K56" s="2"/>
      <c r="L56" s="2"/>
      <c r="M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row>
    <row r="57" spans="1:239"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row>
    <row r="58" spans="1:239"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row>
    <row r="59" spans="1:239"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row>
    <row r="60" spans="1:239"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row>
    <row r="61" spans="1:239"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row>
    <row r="62" spans="1:239"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row>
    <row r="63" spans="1:239"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row>
    <row r="64" spans="1:239"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row>
    <row r="65" spans="1:239"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row>
    <row r="66" spans="1:239"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row>
    <row r="67" spans="1:239"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row>
    <row r="68" spans="1:239"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row>
    <row r="69" spans="1:239"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row>
    <row r="70" spans="1:239"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row>
    <row r="71" spans="1:239"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row>
    <row r="72" spans="1:239"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row>
    <row r="73" spans="1:239"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row>
    <row r="74" spans="1:239"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row>
    <row r="75" spans="1:239"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row>
    <row r="76" spans="1:239"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row>
    <row r="77" spans="1:239"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row>
    <row r="78" spans="1:239"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row>
    <row r="79" spans="1:239"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row>
    <row r="80" spans="1:239"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row>
    <row r="81" spans="1:239"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row>
    <row r="82" spans="1:239"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row>
    <row r="83" spans="1:239"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row>
    <row r="84" spans="1:239"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row>
    <row r="85" spans="1:239"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row>
    <row r="86" spans="1:239"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row>
    <row r="87" spans="1:239"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row>
    <row r="88" spans="1:239"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row>
    <row r="89" spans="1:239"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row>
    <row r="90" spans="1:239"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row>
    <row r="91" spans="1:239"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row>
    <row r="92" spans="1:239"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row>
    <row r="93" spans="1:239"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row>
    <row r="94" spans="1:239"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row>
    <row r="95" spans="1:239"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row>
    <row r="96" spans="1:239"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row>
    <row r="97" spans="1:239"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row>
    <row r="98" spans="1:239"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row>
    <row r="99" spans="1:239"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row>
    <row r="100" spans="1:239"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row>
    <row r="101" spans="1:239"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row>
    <row r="102" spans="1:239"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row>
    <row r="103" spans="1:239"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row>
    <row r="104" spans="1:239"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row>
    <row r="105" spans="1:239"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row>
    <row r="106" spans="1:239"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row>
    <row r="107" spans="1:239"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row>
    <row r="108" spans="1:239"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row>
    <row r="109" spans="1:239"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row>
    <row r="110" spans="1:239"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row>
    <row r="111" spans="1:239"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row>
    <row r="112" spans="1:239"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row>
    <row r="113" spans="1:239"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row>
    <row r="114" spans="1:239"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row>
    <row r="115" spans="1:239"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row>
    <row r="116" spans="1:239"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row>
    <row r="117" spans="1:239"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row>
    <row r="118" spans="1:239"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row>
    <row r="119" spans="1:239"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row>
    <row r="120" spans="1:239"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row>
    <row r="121" spans="1:239"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row>
    <row r="122" spans="1:239"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row>
    <row r="123" spans="1:239"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row>
    <row r="124" spans="1:239"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row>
    <row r="125" spans="1:239"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row>
    <row r="126" spans="1:239"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row>
    <row r="127" spans="1:239"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row>
    <row r="128" spans="1:239"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row>
    <row r="129" spans="1:239"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row>
    <row r="130" spans="1:239"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row>
    <row r="131" spans="1:239"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row>
    <row r="132" spans="1:239"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row>
    <row r="133" spans="1:239"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row>
    <row r="134" spans="1:239"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row>
    <row r="135" spans="1:239"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row>
    <row r="136" spans="1:239"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row>
    <row r="137" spans="1:239"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row>
    <row r="138" spans="1:239"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row>
    <row r="139" spans="1:239"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row>
    <row r="140" spans="1:239"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row>
    <row r="141" spans="1:239"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row>
    <row r="142" spans="1:239"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row>
    <row r="143" spans="1:239"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row>
    <row r="144" spans="1:239"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row>
    <row r="145" spans="1:239"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row>
    <row r="146" spans="1:239"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row>
    <row r="147" spans="1:239"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row>
    <row r="148" spans="1:239"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row>
    <row r="149" spans="1:239"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row>
    <row r="150" spans="1:239"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row>
    <row r="151" spans="1:239"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row>
    <row r="152" spans="1:239"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row>
    <row r="153" spans="1:239"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row>
    <row r="154" spans="1:239"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row>
    <row r="155" spans="1:239"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row>
    <row r="156" spans="1:239"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row>
    <row r="157" spans="1:239"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row>
    <row r="158" spans="1:239"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row>
    <row r="159" spans="1:239"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row>
    <row r="160" spans="1:239"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row>
    <row r="161" spans="1:239"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row>
    <row r="162" spans="1:239"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row>
    <row r="163" spans="1:239"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row>
    <row r="164" spans="1:239"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row>
    <row r="165" spans="1:239"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row>
    <row r="166" spans="1:239"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row>
    <row r="167" spans="1:239"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row>
    <row r="168" spans="1:239"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row>
    <row r="169" spans="1:239"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row>
    <row r="170" spans="1:239"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row>
    <row r="171" spans="1:239"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row>
    <row r="172" spans="1:239"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row>
    <row r="173" spans="1:239"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row>
    <row r="174" spans="1:239"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row>
    <row r="175" spans="1:239"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row>
    <row r="176" spans="1:239"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row>
    <row r="177" spans="1:239"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row>
    <row r="178" spans="1:239"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row>
    <row r="179" spans="1:239"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row>
    <row r="180" spans="1:239"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row>
    <row r="181" spans="1:239"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row>
    <row r="182" spans="1:239"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row>
    <row r="183" spans="1:239"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row>
    <row r="184" spans="1:239"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row>
    <row r="185" spans="1:239"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row>
    <row r="186" spans="1:239"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row>
    <row r="187" spans="1:239"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row>
    <row r="188" spans="1:239"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row>
    <row r="189" spans="1:239"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row>
    <row r="190" spans="1:239"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row>
    <row r="191" spans="1:239"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row>
    <row r="192" spans="1:239"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row>
    <row r="193" spans="1:239"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row>
    <row r="194" spans="1:239"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row>
    <row r="195" spans="1:239"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row>
    <row r="196" spans="1:239"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row>
    <row r="197" spans="1:239"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row>
    <row r="198" spans="1:239"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row>
    <row r="199" spans="1:239"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row>
    <row r="200" spans="1:239"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row>
    <row r="201" spans="1:239"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row>
    <row r="202" spans="1:239"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row>
    <row r="203" spans="1:239"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row>
    <row r="204" spans="1:239"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row>
    <row r="205" spans="1:239"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row>
    <row r="206" spans="1:239"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row>
    <row r="207" spans="1:239"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row>
    <row r="208" spans="1:239"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row>
    <row r="209" spans="1:239"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row>
    <row r="210" spans="1:239"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row>
    <row r="211" spans="1:239"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row>
    <row r="212" spans="1:239"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row>
    <row r="213" spans="1:239"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row>
    <row r="214" spans="1:239"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row>
    <row r="215" spans="1:239"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row>
    <row r="216" spans="1:239"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row>
    <row r="217" spans="1:239"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row>
    <row r="218" spans="1:239"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row>
    <row r="219" spans="1:239"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row>
    <row r="220" spans="1:239"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row>
    <row r="221" spans="1:239"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row>
    <row r="222" spans="1:239"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row>
    <row r="223" spans="1:239"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row>
    <row r="224" spans="1:239"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row>
    <row r="225" spans="1:239"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row>
    <row r="226" spans="1:239"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row>
    <row r="227" spans="1:239"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row>
    <row r="228" spans="1:239"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row>
    <row r="229" spans="1:239"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row>
    <row r="230" spans="1:239"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row>
    <row r="231" spans="1:239"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row>
    <row r="232" spans="1:239"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row>
    <row r="233" spans="1:239"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row>
    <row r="234" spans="1:239"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row>
    <row r="235" spans="1:239"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row>
    <row r="236" spans="1:239"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row>
    <row r="237" spans="1:239"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row>
    <row r="238" spans="1:239"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row>
    <row r="239" spans="1:239"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row>
    <row r="240" spans="1:239"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row>
    <row r="241" spans="1:239"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row>
    <row r="242" spans="1:239"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row>
    <row r="243" spans="1:239"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row>
    <row r="244" spans="1:239"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row>
    <row r="245" spans="1:239"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row>
    <row r="246" spans="1:239"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row>
    <row r="247" spans="1:239"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row>
    <row r="248" spans="1:239"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row>
    <row r="249" spans="1:239"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row>
    <row r="250" spans="1:239"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row>
    <row r="251" spans="1:239"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row>
    <row r="252" spans="1:239"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row>
    <row r="253" spans="1:239"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row>
    <row r="254" spans="1:239"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row>
    <row r="255" spans="1:239"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row>
    <row r="256" spans="1:239"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row>
    <row r="257" spans="1:239"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row>
    <row r="258" spans="1:239"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row>
    <row r="259" spans="1:239"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row>
    <row r="260" spans="1:239"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row>
    <row r="261" spans="1:239"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row>
    <row r="262" spans="1:239"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row>
    <row r="263" spans="1:239"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row>
    <row r="264" spans="1:239"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row>
    <row r="265" spans="1:239"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row>
    <row r="266" spans="1:239"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row>
    <row r="267" spans="1:239"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row>
    <row r="268" spans="1:239"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row>
    <row r="269" spans="1:239"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row>
    <row r="270" spans="1:239"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row>
    <row r="271" spans="1:239"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row>
    <row r="272" spans="1:239"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row>
    <row r="273" spans="1:239"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row>
    <row r="274" spans="1:239"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row>
    <row r="275" spans="1:239"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row>
    <row r="276" spans="1:239"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row>
    <row r="277" spans="1:239"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row>
    <row r="278" spans="1:239"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row>
    <row r="279" spans="1:239"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row>
    <row r="280" spans="1:239"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row>
    <row r="281" spans="1:239"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row>
    <row r="282" spans="1:239"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row>
    <row r="283" spans="1:239"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row>
    <row r="284" spans="1:239"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row>
    <row r="285" spans="1:239"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row>
    <row r="286" spans="1:239"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row>
    <row r="287" spans="1:239"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row>
    <row r="288" spans="1:239"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row>
    <row r="289" spans="1:239"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row>
    <row r="290" spans="1:239"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row>
    <row r="291" spans="1:239"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row>
    <row r="292" spans="1:239"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row>
    <row r="293" spans="1:239"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row>
    <row r="294" spans="1:239"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row>
    <row r="295" spans="1:239"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row>
    <row r="296" spans="1:239"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row>
    <row r="297" spans="1:239"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row>
    <row r="298" spans="1:239"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row>
    <row r="299" spans="1:239"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row>
    <row r="300" spans="1:239"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row>
    <row r="301" spans="1:239"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row>
    <row r="302" spans="1:239"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row>
    <row r="303" spans="1:239"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row>
    <row r="304" spans="1:239"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row>
    <row r="305" spans="1:239"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row>
    <row r="306" spans="1:239"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row>
    <row r="307" spans="1:239"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row>
    <row r="308" spans="1:239"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row>
    <row r="309" spans="1:239"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row>
    <row r="310" spans="1:239"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row>
    <row r="311" spans="1:239"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row>
    <row r="312" spans="1:239"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row>
    <row r="313" spans="1:239"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row>
    <row r="314" spans="1:239"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row>
    <row r="315" spans="1:239"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row>
    <row r="316" spans="1:239"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row>
    <row r="317" spans="1:239"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row>
    <row r="318" spans="1:239"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row>
    <row r="319" spans="1:239"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row>
    <row r="320" spans="1:239"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row>
    <row r="321" spans="1:239"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row>
    <row r="322" spans="1:239"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row>
    <row r="323" spans="1:239"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row>
    <row r="324" spans="1:239"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row>
    <row r="325" spans="1:239"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row>
    <row r="326" spans="1:239"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row>
    <row r="327" spans="1:239"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row>
    <row r="328" spans="1:239"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row>
    <row r="329" spans="1:239"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row>
    <row r="330" spans="1:239"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row>
    <row r="331" spans="1:239"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row>
    <row r="332" spans="1:239"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row>
    <row r="333" spans="1:239" x14ac:dyDescent="0.3">
      <c r="A333" s="2"/>
      <c r="B333" s="2"/>
      <c r="C333" s="2"/>
      <c r="D333" s="2"/>
      <c r="E333" s="2"/>
      <c r="F333" s="2"/>
      <c r="G333" s="2"/>
      <c r="H333" s="2"/>
      <c r="I333" s="2"/>
      <c r="J333" s="2"/>
      <c r="K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row>
  </sheetData>
  <sheetProtection sheet="1" objects="1" scenarios="1"/>
  <dataConsolidate/>
  <mergeCells count="84">
    <mergeCell ref="A21:H21"/>
    <mergeCell ref="I21:K21"/>
    <mergeCell ref="A4:C4"/>
    <mergeCell ref="D4:F4"/>
    <mergeCell ref="A6:K6"/>
    <mergeCell ref="A8:H8"/>
    <mergeCell ref="I17:K17"/>
    <mergeCell ref="I16:K16"/>
    <mergeCell ref="A1:C1"/>
    <mergeCell ref="D1:F1"/>
    <mergeCell ref="A2:C2"/>
    <mergeCell ref="D2:F2"/>
    <mergeCell ref="A3:C3"/>
    <mergeCell ref="D3:F3"/>
    <mergeCell ref="A22:K22"/>
    <mergeCell ref="A13:H13"/>
    <mergeCell ref="A7:K7"/>
    <mergeCell ref="A15:K15"/>
    <mergeCell ref="A11:K11"/>
    <mergeCell ref="I8:K8"/>
    <mergeCell ref="I9:K9"/>
    <mergeCell ref="I10:K10"/>
    <mergeCell ref="A9:H9"/>
    <mergeCell ref="A12:H12"/>
    <mergeCell ref="I12:K12"/>
    <mergeCell ref="A14:H14"/>
    <mergeCell ref="A16:H16"/>
    <mergeCell ref="A10:H10"/>
    <mergeCell ref="I14:K14"/>
    <mergeCell ref="I13:K13"/>
    <mergeCell ref="A27:B27"/>
    <mergeCell ref="C27:D27"/>
    <mergeCell ref="E27:K27"/>
    <mergeCell ref="A24:B24"/>
    <mergeCell ref="C24:D24"/>
    <mergeCell ref="E24:K24"/>
    <mergeCell ref="A25:B25"/>
    <mergeCell ref="C25:D25"/>
    <mergeCell ref="E25:K25"/>
    <mergeCell ref="A23:H23"/>
    <mergeCell ref="I23:K23"/>
    <mergeCell ref="A26:B26"/>
    <mergeCell ref="C26:D26"/>
    <mergeCell ref="E26:K26"/>
    <mergeCell ref="A28:B28"/>
    <mergeCell ref="C28:D28"/>
    <mergeCell ref="E28:K28"/>
    <mergeCell ref="A29:B29"/>
    <mergeCell ref="C29:D29"/>
    <mergeCell ref="E29:K29"/>
    <mergeCell ref="A30:B30"/>
    <mergeCell ref="C30:D30"/>
    <mergeCell ref="E30:K30"/>
    <mergeCell ref="A31:B31"/>
    <mergeCell ref="C31:D31"/>
    <mergeCell ref="E31:K31"/>
    <mergeCell ref="C32:D32"/>
    <mergeCell ref="E32:K32"/>
    <mergeCell ref="A35:K35"/>
    <mergeCell ref="A36:H36"/>
    <mergeCell ref="A37:H37"/>
    <mergeCell ref="A39:K39"/>
    <mergeCell ref="A40:K40"/>
    <mergeCell ref="A17:H17"/>
    <mergeCell ref="A18:H18"/>
    <mergeCell ref="I18:K18"/>
    <mergeCell ref="A19:H19"/>
    <mergeCell ref="I19:K19"/>
    <mergeCell ref="A20:H20"/>
    <mergeCell ref="I20:K20"/>
    <mergeCell ref="A38:H38"/>
    <mergeCell ref="A33:K33"/>
    <mergeCell ref="A34:K34"/>
    <mergeCell ref="I36:K36"/>
    <mergeCell ref="I37:K37"/>
    <mergeCell ref="I38:K38"/>
    <mergeCell ref="A32:B32"/>
    <mergeCell ref="A41:K41"/>
    <mergeCell ref="A44:K44"/>
    <mergeCell ref="A45:K45"/>
    <mergeCell ref="A42:H42"/>
    <mergeCell ref="A43:H43"/>
    <mergeCell ref="I42:K42"/>
    <mergeCell ref="I43:K43"/>
  </mergeCells>
  <conditionalFormatting sqref="A13:K14">
    <cfRule type="expression" dxfId="56" priority="20">
      <formula>OR($I$12="no",$I$12=0)</formula>
    </cfRule>
  </conditionalFormatting>
  <conditionalFormatting sqref="A9:K9">
    <cfRule type="expression" dxfId="55" priority="19">
      <formula>OR($I$8="yes",$I$8=1)</formula>
    </cfRule>
  </conditionalFormatting>
  <conditionalFormatting sqref="A18:K21">
    <cfRule type="expression" dxfId="54" priority="1">
      <formula>OR($I$16="20/50",$I$16="40/60")</formula>
    </cfRule>
  </conditionalFormatting>
  <dataValidations count="4">
    <dataValidation type="list" allowBlank="1" showInputMessage="1" showErrorMessage="1" errorTitle="Are you sure?" error="[blank]_x000a_20/50_x000a_40/60_x000a_Average Income" promptTitle="These are your options:" prompt="[blank]_x000a_20/50_x000a_40/60_x000a_Average Income" sqref="I16:K16">
      <formula1>$O$7:$O$10</formula1>
    </dataValidation>
    <dataValidation allowBlank="1" showInputMessage="1" showErrorMessage="1" errorTitle="Are you sure?" error="[blank]_x000a_0 - 100%" promptTitle="These are your options:" prompt="[blank]_x000a_0 - 100%" sqref="I18:K18"/>
    <dataValidation type="list" allowBlank="1" showInputMessage="1" showErrorMessage="1" errorTitle="Are you sure?" error="[blank]_x000a_Yes_x000a_No_x000a_1 = Yes_x000a_0 = No_x000a_N/A" promptTitle="These are your options:" prompt="[blank]_x000a_Yes_x000a_No_x000a_1 = Yes_x000a_0 = No_x000a_N/A" sqref="I8:K10 I12:K14 I17:K17 I36:K36 I38:K38 I42:K43 I19:K21">
      <formula1>$N$7:$N$12</formula1>
    </dataValidation>
    <dataValidation type="list" allowBlank="1" showInputMessage="1" showErrorMessage="1" errorTitle="Are you sure?" error="[blank]_x000a_[date range]" promptTitle="These are your options:" prompt="[blank]_x000a_[date range]" sqref="C25:D32">
      <formula1>$N$21:$N$45</formula1>
    </dataValidation>
  </dataValidations>
  <pageMargins left="0.7" right="0.7" top="0.75" bottom="0.75" header="0.3" footer="0.3"/>
  <pageSetup scale="93" fitToHeight="0"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4" id="{426E7D5A-D974-4006-949A-9FEFADD6BBA6}">
            <xm:f>AND(#REF!=0,#REF!=0)</xm:f>
            <x14:dxf>
              <fill>
                <patternFill patternType="lightUp"/>
              </fill>
            </x14:dxf>
          </x14:cfRule>
          <xm:sqref>A6:K40</xm:sqref>
        </x14:conditionalFormatting>
        <x14:conditionalFormatting xmlns:xm="http://schemas.microsoft.com/office/excel/2006/main">
          <x14:cfRule type="expression" priority="12" id="{2FD81DD2-84F5-49F6-BB69-A257E342B968}">
            <xm:f>#REF!=0</xm:f>
            <x14:dxf>
              <fill>
                <patternFill patternType="lightUp"/>
              </fill>
            </x14:dxf>
          </x14:cfRule>
          <xm:sqref>A41:K45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B354"/>
  <sheetViews>
    <sheetView zoomScaleNormal="100" workbookViewId="0">
      <selection activeCell="I7" sqref="I7:K7"/>
    </sheetView>
  </sheetViews>
  <sheetFormatPr defaultColWidth="8.88671875" defaultRowHeight="14.4" x14ac:dyDescent="0.3"/>
  <cols>
    <col min="1" max="12" width="8.88671875" style="1"/>
    <col min="13" max="13" width="8.88671875" style="1" hidden="1" customWidth="1"/>
    <col min="14" max="16384" width="8.88671875" style="1"/>
  </cols>
  <sheetData>
    <row r="1" spans="1:236" ht="16.2" thickTop="1" x14ac:dyDescent="0.3">
      <c r="A1" s="61" t="s">
        <v>0</v>
      </c>
      <c r="B1" s="62"/>
      <c r="C1" s="62"/>
      <c r="D1" s="63" t="e">
        <f>IF(#REF!&gt;0,#REF!,"")</f>
        <v>#REF!</v>
      </c>
      <c r="E1" s="63"/>
      <c r="F1" s="6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row>
    <row r="2" spans="1:236" ht="15.6" x14ac:dyDescent="0.3">
      <c r="A2" s="65" t="s">
        <v>1</v>
      </c>
      <c r="B2" s="66"/>
      <c r="C2" s="66"/>
      <c r="D2" s="67" t="e">
        <f>IF(#REF!&gt;0,#REF!,"")</f>
        <v>#REF!</v>
      </c>
      <c r="E2" s="67"/>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row>
    <row r="3" spans="1:236" ht="15.6" x14ac:dyDescent="0.3">
      <c r="A3" s="69" t="s">
        <v>2</v>
      </c>
      <c r="B3" s="70"/>
      <c r="C3" s="70"/>
      <c r="D3" s="71" t="e">
        <f>IF(#REF!&gt;0,#REF!,"")</f>
        <v>#REF!</v>
      </c>
      <c r="E3" s="71"/>
      <c r="F3" s="7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row>
    <row r="4" spans="1:236" ht="16.2" thickBot="1" x14ac:dyDescent="0.35">
      <c r="A4" s="57" t="s">
        <v>4</v>
      </c>
      <c r="B4" s="58"/>
      <c r="C4" s="58"/>
      <c r="D4" s="59" t="e">
        <f>IF(#REF!&gt;0,#REF!,"")</f>
        <v>#REF!</v>
      </c>
      <c r="E4" s="59"/>
      <c r="F4" s="6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row>
    <row r="5" spans="1:236" ht="15.6" thickTop="1" thickBot="1" x14ac:dyDescent="0.3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row>
    <row r="6" spans="1:236" ht="22.2" thickTop="1" thickBot="1" x14ac:dyDescent="0.45">
      <c r="A6" s="125" t="s">
        <v>53</v>
      </c>
      <c r="B6" s="126"/>
      <c r="C6" s="126"/>
      <c r="D6" s="126"/>
      <c r="E6" s="126"/>
      <c r="F6" s="126"/>
      <c r="G6" s="126"/>
      <c r="H6" s="126"/>
      <c r="I6" s="126"/>
      <c r="J6" s="126"/>
      <c r="K6" s="127"/>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row>
    <row r="7" spans="1:236" ht="28.2" customHeight="1" thickTop="1" x14ac:dyDescent="0.3">
      <c r="A7" s="132" t="s">
        <v>51</v>
      </c>
      <c r="B7" s="133"/>
      <c r="C7" s="133"/>
      <c r="D7" s="133"/>
      <c r="E7" s="133"/>
      <c r="F7" s="133"/>
      <c r="G7" s="133"/>
      <c r="H7" s="133"/>
      <c r="I7" s="123"/>
      <c r="J7" s="123"/>
      <c r="K7" s="124"/>
      <c r="L7" s="2"/>
      <c r="M7" s="25" t="s">
        <v>22</v>
      </c>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row>
    <row r="8" spans="1:236" ht="14.4" customHeight="1" x14ac:dyDescent="0.3">
      <c r="A8" s="138" t="s">
        <v>50</v>
      </c>
      <c r="B8" s="139"/>
      <c r="C8" s="139"/>
      <c r="D8" s="139"/>
      <c r="E8" s="139"/>
      <c r="F8" s="139"/>
      <c r="G8" s="139"/>
      <c r="H8" s="139"/>
      <c r="I8" s="134"/>
      <c r="J8" s="134"/>
      <c r="K8" s="135"/>
      <c r="L8" s="2"/>
      <c r="M8" s="23"/>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row>
    <row r="9" spans="1:236" ht="43.95" customHeight="1" x14ac:dyDescent="0.3">
      <c r="A9" s="132" t="s">
        <v>54</v>
      </c>
      <c r="B9" s="133"/>
      <c r="C9" s="133"/>
      <c r="D9" s="133"/>
      <c r="E9" s="133"/>
      <c r="F9" s="133"/>
      <c r="G9" s="133"/>
      <c r="H9" s="133"/>
      <c r="I9" s="136"/>
      <c r="J9" s="136"/>
      <c r="K9" s="137"/>
      <c r="L9" s="2"/>
      <c r="M9" s="23" t="s">
        <v>6</v>
      </c>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row>
    <row r="10" spans="1:236" x14ac:dyDescent="0.3">
      <c r="A10" s="138" t="s">
        <v>200</v>
      </c>
      <c r="B10" s="139"/>
      <c r="C10" s="139"/>
      <c r="D10" s="139"/>
      <c r="E10" s="139"/>
      <c r="F10" s="139"/>
      <c r="G10" s="139"/>
      <c r="H10" s="139"/>
      <c r="I10" s="134"/>
      <c r="J10" s="134"/>
      <c r="K10" s="135"/>
      <c r="L10" s="2"/>
      <c r="M10" s="23" t="s">
        <v>7</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row>
    <row r="11" spans="1:236" ht="42.6" customHeight="1" x14ac:dyDescent="0.3">
      <c r="A11" s="144" t="s">
        <v>237</v>
      </c>
      <c r="B11" s="145"/>
      <c r="C11" s="145"/>
      <c r="D11" s="145"/>
      <c r="E11" s="145"/>
      <c r="F11" s="145"/>
      <c r="G11" s="145"/>
      <c r="H11" s="146"/>
      <c r="I11" s="134"/>
      <c r="J11" s="134"/>
      <c r="K11" s="135"/>
      <c r="L11" s="2"/>
      <c r="M11" s="23">
        <v>1</v>
      </c>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row>
    <row r="12" spans="1:236" ht="14.4" customHeight="1" x14ac:dyDescent="0.3">
      <c r="A12" s="132" t="s">
        <v>147</v>
      </c>
      <c r="B12" s="133"/>
      <c r="C12" s="133"/>
      <c r="D12" s="133"/>
      <c r="E12" s="133"/>
      <c r="F12" s="133"/>
      <c r="G12" s="133"/>
      <c r="H12" s="133"/>
      <c r="I12" s="123"/>
      <c r="J12" s="123"/>
      <c r="K12" s="124"/>
      <c r="L12" s="2"/>
      <c r="M12" s="23">
        <v>0</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row>
    <row r="13" spans="1:236" ht="14.4" customHeight="1" thickBot="1" x14ac:dyDescent="0.35">
      <c r="A13" s="140" t="s">
        <v>52</v>
      </c>
      <c r="B13" s="141"/>
      <c r="C13" s="141"/>
      <c r="D13" s="141"/>
      <c r="E13" s="141"/>
      <c r="F13" s="141"/>
      <c r="G13" s="141"/>
      <c r="H13" s="141"/>
      <c r="I13" s="142"/>
      <c r="J13" s="142"/>
      <c r="K13" s="143"/>
      <c r="L13" s="2"/>
      <c r="M13" s="24" t="s">
        <v>83</v>
      </c>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row>
    <row r="14" spans="1:236" ht="14.4" customHeight="1" thickTop="1" x14ac:dyDescent="0.3">
      <c r="A14" s="140" t="s">
        <v>148</v>
      </c>
      <c r="B14" s="141"/>
      <c r="C14" s="141"/>
      <c r="D14" s="141"/>
      <c r="E14" s="141"/>
      <c r="F14" s="141"/>
      <c r="G14" s="141"/>
      <c r="H14" s="141"/>
      <c r="I14" s="142"/>
      <c r="J14" s="142"/>
      <c r="K14" s="143"/>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row>
    <row r="15" spans="1:236" ht="14.4" customHeight="1" x14ac:dyDescent="0.3">
      <c r="A15" s="140" t="s">
        <v>149</v>
      </c>
      <c r="B15" s="141"/>
      <c r="C15" s="141"/>
      <c r="D15" s="141"/>
      <c r="E15" s="141"/>
      <c r="F15" s="141"/>
      <c r="G15" s="141"/>
      <c r="H15" s="141"/>
      <c r="I15" s="142"/>
      <c r="J15" s="142"/>
      <c r="K15" s="143"/>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row>
    <row r="16" spans="1:236" ht="14.4" customHeight="1" x14ac:dyDescent="0.3">
      <c r="A16" s="132" t="s">
        <v>150</v>
      </c>
      <c r="B16" s="133"/>
      <c r="C16" s="133"/>
      <c r="D16" s="133"/>
      <c r="E16" s="133"/>
      <c r="F16" s="133"/>
      <c r="G16" s="133"/>
      <c r="H16" s="133"/>
      <c r="I16" s="123"/>
      <c r="J16" s="123"/>
      <c r="K16" s="124"/>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row>
    <row r="17" spans="1:236" ht="18" x14ac:dyDescent="0.3">
      <c r="A17" s="76" t="s">
        <v>29</v>
      </c>
      <c r="B17" s="77"/>
      <c r="C17" s="77"/>
      <c r="D17" s="77"/>
      <c r="E17" s="77"/>
      <c r="F17" s="77"/>
      <c r="G17" s="77"/>
      <c r="H17" s="77"/>
      <c r="I17" s="77"/>
      <c r="J17" s="77"/>
      <c r="K17" s="78"/>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row>
    <row r="18" spans="1:236" ht="79.95" customHeight="1" thickBot="1" x14ac:dyDescent="0.35">
      <c r="A18" s="79"/>
      <c r="B18" s="80"/>
      <c r="C18" s="80"/>
      <c r="D18" s="80"/>
      <c r="E18" s="80"/>
      <c r="F18" s="80"/>
      <c r="G18" s="80"/>
      <c r="H18" s="80"/>
      <c r="I18" s="80"/>
      <c r="J18" s="80"/>
      <c r="K18" s="81"/>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row>
    <row r="19" spans="1:236" ht="21.6" thickTop="1" x14ac:dyDescent="0.4">
      <c r="A19" s="125" t="s">
        <v>206</v>
      </c>
      <c r="B19" s="126"/>
      <c r="C19" s="126"/>
      <c r="D19" s="126"/>
      <c r="E19" s="126"/>
      <c r="F19" s="126"/>
      <c r="G19" s="126"/>
      <c r="H19" s="126"/>
      <c r="I19" s="126"/>
      <c r="J19" s="126"/>
      <c r="K19" s="127"/>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row>
    <row r="20" spans="1:236" ht="18" x14ac:dyDescent="0.35">
      <c r="A20" s="102" t="s">
        <v>63</v>
      </c>
      <c r="B20" s="103"/>
      <c r="C20" s="103"/>
      <c r="D20" s="103"/>
      <c r="E20" s="103"/>
      <c r="F20" s="103"/>
      <c r="G20" s="103"/>
      <c r="H20" s="103"/>
      <c r="I20" s="103"/>
      <c r="J20" s="103"/>
      <c r="K20" s="104"/>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row>
    <row r="21" spans="1:236" ht="19.95" customHeight="1" x14ac:dyDescent="0.3">
      <c r="A21" s="82" t="s">
        <v>55</v>
      </c>
      <c r="B21" s="83"/>
      <c r="C21" s="83"/>
      <c r="D21" s="83"/>
      <c r="E21" s="83"/>
      <c r="F21" s="83"/>
      <c r="G21" s="83"/>
      <c r="H21" s="83"/>
      <c r="I21" s="149"/>
      <c r="J21" s="149"/>
      <c r="K21" s="150"/>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row>
    <row r="22" spans="1:236" ht="19.95" customHeight="1" x14ac:dyDescent="0.3">
      <c r="A22" s="138" t="s">
        <v>56</v>
      </c>
      <c r="B22" s="139"/>
      <c r="C22" s="139"/>
      <c r="D22" s="139"/>
      <c r="E22" s="139"/>
      <c r="F22" s="139"/>
      <c r="G22" s="139"/>
      <c r="H22" s="139"/>
      <c r="I22" s="134"/>
      <c r="J22" s="134"/>
      <c r="K22" s="135"/>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row>
    <row r="23" spans="1:236" x14ac:dyDescent="0.3">
      <c r="A23" s="18" t="s">
        <v>59</v>
      </c>
      <c r="B23" s="147" t="s">
        <v>60</v>
      </c>
      <c r="C23" s="147"/>
      <c r="D23" s="147"/>
      <c r="E23" s="147"/>
      <c r="F23" s="147" t="s">
        <v>61</v>
      </c>
      <c r="G23" s="147"/>
      <c r="H23" s="147" t="s">
        <v>62</v>
      </c>
      <c r="I23" s="147"/>
      <c r="J23" s="147"/>
      <c r="K23" s="151"/>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row>
    <row r="24" spans="1:236" x14ac:dyDescent="0.3">
      <c r="A24" s="18">
        <v>1</v>
      </c>
      <c r="B24" s="119">
        <f>I21</f>
        <v>0</v>
      </c>
      <c r="C24" s="119"/>
      <c r="D24" s="119"/>
      <c r="E24" s="119"/>
      <c r="F24" s="115" t="s">
        <v>61</v>
      </c>
      <c r="G24" s="115"/>
      <c r="H24" s="119">
        <f t="shared" ref="H24" si="0">B24+364</f>
        <v>364</v>
      </c>
      <c r="I24" s="119"/>
      <c r="J24" s="119"/>
      <c r="K24" s="12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row>
    <row r="25" spans="1:236" x14ac:dyDescent="0.3">
      <c r="A25" s="18">
        <v>6</v>
      </c>
      <c r="B25" s="117">
        <f>EDATE(B24,60)</f>
        <v>1827</v>
      </c>
      <c r="C25" s="117"/>
      <c r="D25" s="117"/>
      <c r="E25" s="117"/>
      <c r="F25" s="116" t="s">
        <v>61</v>
      </c>
      <c r="G25" s="116"/>
      <c r="H25" s="117">
        <f>EDATE(H24,60)</f>
        <v>2190</v>
      </c>
      <c r="I25" s="117"/>
      <c r="J25" s="117"/>
      <c r="K25" s="118"/>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row>
    <row r="26" spans="1:236" x14ac:dyDescent="0.3">
      <c r="A26" s="18">
        <v>12</v>
      </c>
      <c r="B26" s="119">
        <f>EDATE(B25,72)</f>
        <v>4018</v>
      </c>
      <c r="C26" s="119"/>
      <c r="D26" s="119"/>
      <c r="E26" s="119"/>
      <c r="F26" s="115" t="s">
        <v>61</v>
      </c>
      <c r="G26" s="115"/>
      <c r="H26" s="119">
        <f>EDATE(H25,72)</f>
        <v>4381</v>
      </c>
      <c r="I26" s="119"/>
      <c r="J26" s="119"/>
      <c r="K26" s="12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row>
    <row r="27" spans="1:236" x14ac:dyDescent="0.3">
      <c r="A27" s="18">
        <v>18</v>
      </c>
      <c r="B27" s="117">
        <f t="shared" ref="B27:B34" si="1">EDATE(B26,72)</f>
        <v>6210</v>
      </c>
      <c r="C27" s="117"/>
      <c r="D27" s="117"/>
      <c r="E27" s="117"/>
      <c r="F27" s="116" t="s">
        <v>61</v>
      </c>
      <c r="G27" s="116"/>
      <c r="H27" s="117">
        <f t="shared" ref="H27:H34" si="2">EDATE(H26,72)</f>
        <v>6573</v>
      </c>
      <c r="I27" s="117"/>
      <c r="J27" s="117"/>
      <c r="K27" s="118"/>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row>
    <row r="28" spans="1:236" x14ac:dyDescent="0.3">
      <c r="A28" s="18">
        <v>24</v>
      </c>
      <c r="B28" s="119">
        <f t="shared" si="1"/>
        <v>8401</v>
      </c>
      <c r="C28" s="119"/>
      <c r="D28" s="119"/>
      <c r="E28" s="119"/>
      <c r="F28" s="115" t="s">
        <v>61</v>
      </c>
      <c r="G28" s="115"/>
      <c r="H28" s="119">
        <f t="shared" si="2"/>
        <v>8764</v>
      </c>
      <c r="I28" s="119"/>
      <c r="J28" s="119"/>
      <c r="K28" s="12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row>
    <row r="29" spans="1:236" x14ac:dyDescent="0.3">
      <c r="A29" s="18">
        <v>30</v>
      </c>
      <c r="B29" s="117">
        <f t="shared" si="1"/>
        <v>10593</v>
      </c>
      <c r="C29" s="117"/>
      <c r="D29" s="117"/>
      <c r="E29" s="117"/>
      <c r="F29" s="116" t="s">
        <v>61</v>
      </c>
      <c r="G29" s="116"/>
      <c r="H29" s="117">
        <f t="shared" si="2"/>
        <v>10956</v>
      </c>
      <c r="I29" s="117"/>
      <c r="J29" s="117"/>
      <c r="K29" s="118"/>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row>
    <row r="30" spans="1:236" x14ac:dyDescent="0.3">
      <c r="A30" s="18">
        <v>36</v>
      </c>
      <c r="B30" s="119">
        <f t="shared" si="1"/>
        <v>12784</v>
      </c>
      <c r="C30" s="119"/>
      <c r="D30" s="119"/>
      <c r="E30" s="119"/>
      <c r="F30" s="115" t="s">
        <v>61</v>
      </c>
      <c r="G30" s="115"/>
      <c r="H30" s="119">
        <f t="shared" si="2"/>
        <v>13147</v>
      </c>
      <c r="I30" s="119"/>
      <c r="J30" s="119"/>
      <c r="K30" s="12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row>
    <row r="31" spans="1:236" x14ac:dyDescent="0.3">
      <c r="A31" s="18">
        <v>42</v>
      </c>
      <c r="B31" s="117">
        <f t="shared" si="1"/>
        <v>14976</v>
      </c>
      <c r="C31" s="117"/>
      <c r="D31" s="117"/>
      <c r="E31" s="117"/>
      <c r="F31" s="116" t="s">
        <v>61</v>
      </c>
      <c r="G31" s="116"/>
      <c r="H31" s="117">
        <f t="shared" si="2"/>
        <v>15339</v>
      </c>
      <c r="I31" s="117"/>
      <c r="J31" s="117"/>
      <c r="K31" s="118"/>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row>
    <row r="32" spans="1:236" x14ac:dyDescent="0.3">
      <c r="A32" s="18">
        <v>48</v>
      </c>
      <c r="B32" s="119">
        <f t="shared" si="1"/>
        <v>17167</v>
      </c>
      <c r="C32" s="119"/>
      <c r="D32" s="119"/>
      <c r="E32" s="119"/>
      <c r="F32" s="115" t="s">
        <v>61</v>
      </c>
      <c r="G32" s="115"/>
      <c r="H32" s="119">
        <f t="shared" si="2"/>
        <v>17530</v>
      </c>
      <c r="I32" s="119"/>
      <c r="J32" s="119"/>
      <c r="K32" s="120"/>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row>
    <row r="33" spans="1:236" x14ac:dyDescent="0.3">
      <c r="A33" s="18">
        <v>54</v>
      </c>
      <c r="B33" s="117">
        <f t="shared" si="1"/>
        <v>19359</v>
      </c>
      <c r="C33" s="117"/>
      <c r="D33" s="117"/>
      <c r="E33" s="117"/>
      <c r="F33" s="116" t="s">
        <v>61</v>
      </c>
      <c r="G33" s="116"/>
      <c r="H33" s="117">
        <f t="shared" si="2"/>
        <v>19722</v>
      </c>
      <c r="I33" s="117"/>
      <c r="J33" s="117"/>
      <c r="K33" s="118"/>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row>
    <row r="34" spans="1:236" x14ac:dyDescent="0.3">
      <c r="A34" s="18">
        <v>60</v>
      </c>
      <c r="B34" s="119">
        <f t="shared" si="1"/>
        <v>21550</v>
      </c>
      <c r="C34" s="119"/>
      <c r="D34" s="119"/>
      <c r="E34" s="119"/>
      <c r="F34" s="115" t="s">
        <v>61</v>
      </c>
      <c r="G34" s="115"/>
      <c r="H34" s="119">
        <f t="shared" si="2"/>
        <v>21913</v>
      </c>
      <c r="I34" s="119"/>
      <c r="J34" s="119"/>
      <c r="K34" s="120"/>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row>
    <row r="35" spans="1:236" s="45" customFormat="1" ht="19.95" customHeight="1" x14ac:dyDescent="0.3">
      <c r="A35" s="121" t="s">
        <v>151</v>
      </c>
      <c r="B35" s="122"/>
      <c r="C35" s="122"/>
      <c r="D35" s="122"/>
      <c r="E35" s="122"/>
      <c r="F35" s="122"/>
      <c r="G35" s="122"/>
      <c r="H35" s="122"/>
      <c r="I35" s="123"/>
      <c r="J35" s="123"/>
      <c r="K35" s="124"/>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row>
    <row r="36" spans="1:236" ht="18" x14ac:dyDescent="0.3">
      <c r="A36" s="76" t="s">
        <v>29</v>
      </c>
      <c r="B36" s="77"/>
      <c r="C36" s="77"/>
      <c r="D36" s="77"/>
      <c r="E36" s="77"/>
      <c r="F36" s="77"/>
      <c r="G36" s="77"/>
      <c r="H36" s="77"/>
      <c r="I36" s="77"/>
      <c r="J36" s="77"/>
      <c r="K36" s="78"/>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row>
    <row r="37" spans="1:236" ht="79.95" customHeight="1" thickBot="1" x14ac:dyDescent="0.35">
      <c r="A37" s="79"/>
      <c r="B37" s="80"/>
      <c r="C37" s="80"/>
      <c r="D37" s="80"/>
      <c r="E37" s="80"/>
      <c r="F37" s="80"/>
      <c r="G37" s="80"/>
      <c r="H37" s="80"/>
      <c r="I37" s="80"/>
      <c r="J37" s="80"/>
      <c r="K37" s="81"/>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row>
    <row r="38" spans="1:236" ht="22.2" thickTop="1" thickBot="1" x14ac:dyDescent="0.45">
      <c r="A38" s="125" t="s">
        <v>249</v>
      </c>
      <c r="B38" s="126"/>
      <c r="C38" s="126"/>
      <c r="D38" s="126"/>
      <c r="E38" s="126"/>
      <c r="F38" s="126"/>
      <c r="G38" s="126"/>
      <c r="H38" s="126"/>
      <c r="I38" s="126"/>
      <c r="J38" s="126"/>
      <c r="K38" s="127"/>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row>
    <row r="39" spans="1:236" ht="15" thickTop="1" x14ac:dyDescent="0.3">
      <c r="A39" s="130" t="s">
        <v>70</v>
      </c>
      <c r="B39" s="131"/>
      <c r="C39" s="131"/>
      <c r="D39" s="131" t="s">
        <v>69</v>
      </c>
      <c r="E39" s="131"/>
      <c r="F39" s="131" t="s">
        <v>141</v>
      </c>
      <c r="G39" s="131"/>
      <c r="H39" s="19" t="s">
        <v>72</v>
      </c>
      <c r="I39" s="131" t="s">
        <v>71</v>
      </c>
      <c r="J39" s="131"/>
      <c r="K39" s="148"/>
      <c r="L39" s="2"/>
      <c r="M39" s="25" t="s">
        <v>73</v>
      </c>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row>
    <row r="40" spans="1:236" x14ac:dyDescent="0.3">
      <c r="A40" s="152"/>
      <c r="B40" s="128"/>
      <c r="C40" s="128"/>
      <c r="D40" s="128"/>
      <c r="E40" s="128"/>
      <c r="F40" s="128"/>
      <c r="G40" s="128"/>
      <c r="H40" s="20" t="s">
        <v>72</v>
      </c>
      <c r="I40" s="128"/>
      <c r="J40" s="128"/>
      <c r="K40" s="129"/>
      <c r="L40" s="2"/>
      <c r="M40" s="26"/>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row>
    <row r="41" spans="1:236" x14ac:dyDescent="0.3">
      <c r="A41" s="152"/>
      <c r="B41" s="128"/>
      <c r="C41" s="128"/>
      <c r="D41" s="128"/>
      <c r="E41" s="128"/>
      <c r="F41" s="128"/>
      <c r="G41" s="128"/>
      <c r="H41" s="22" t="s">
        <v>72</v>
      </c>
      <c r="I41" s="128"/>
      <c r="J41" s="128"/>
      <c r="K41" s="129"/>
      <c r="L41" s="2"/>
      <c r="M41" s="26" t="s">
        <v>74</v>
      </c>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row>
    <row r="42" spans="1:236" x14ac:dyDescent="0.3">
      <c r="A42" s="152"/>
      <c r="B42" s="128"/>
      <c r="C42" s="128"/>
      <c r="D42" s="128"/>
      <c r="E42" s="128"/>
      <c r="F42" s="128"/>
      <c r="G42" s="128"/>
      <c r="H42" s="20" t="s">
        <v>72</v>
      </c>
      <c r="I42" s="128"/>
      <c r="J42" s="128"/>
      <c r="K42" s="129"/>
      <c r="L42" s="2"/>
      <c r="M42" s="26">
        <v>1</v>
      </c>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row>
    <row r="43" spans="1:236" x14ac:dyDescent="0.3">
      <c r="A43" s="152"/>
      <c r="B43" s="128"/>
      <c r="C43" s="128"/>
      <c r="D43" s="128"/>
      <c r="E43" s="128"/>
      <c r="F43" s="128"/>
      <c r="G43" s="128"/>
      <c r="H43" s="22" t="s">
        <v>72</v>
      </c>
      <c r="I43" s="128"/>
      <c r="J43" s="128"/>
      <c r="K43" s="129"/>
      <c r="L43" s="2"/>
      <c r="M43" s="26">
        <v>2</v>
      </c>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row>
    <row r="44" spans="1:236" ht="15" thickBot="1" x14ac:dyDescent="0.35">
      <c r="A44" s="152"/>
      <c r="B44" s="128"/>
      <c r="C44" s="128"/>
      <c r="D44" s="128"/>
      <c r="E44" s="128"/>
      <c r="F44" s="128"/>
      <c r="G44" s="128"/>
      <c r="H44" s="20" t="s">
        <v>72</v>
      </c>
      <c r="I44" s="128"/>
      <c r="J44" s="128"/>
      <c r="K44" s="129"/>
      <c r="L44" s="2"/>
      <c r="M44" s="27">
        <v>3</v>
      </c>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row>
    <row r="45" spans="1:236" ht="28.95" customHeight="1" thickTop="1" x14ac:dyDescent="0.3">
      <c r="A45" s="82" t="s">
        <v>261</v>
      </c>
      <c r="B45" s="83"/>
      <c r="C45" s="83"/>
      <c r="D45" s="83"/>
      <c r="E45" s="83"/>
      <c r="F45" s="83"/>
      <c r="G45" s="83"/>
      <c r="H45" s="83"/>
      <c r="I45" s="123"/>
      <c r="J45" s="123"/>
      <c r="K45" s="124"/>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row>
    <row r="46" spans="1:236" ht="19.95" customHeight="1" x14ac:dyDescent="0.3">
      <c r="A46" s="121" t="s">
        <v>68</v>
      </c>
      <c r="B46" s="122"/>
      <c r="C46" s="122"/>
      <c r="D46" s="122"/>
      <c r="E46" s="122"/>
      <c r="F46" s="122"/>
      <c r="G46" s="122"/>
      <c r="H46" s="122"/>
      <c r="I46" s="123"/>
      <c r="J46" s="123"/>
      <c r="K46" s="124"/>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row>
    <row r="47" spans="1:236" ht="18" x14ac:dyDescent="0.3">
      <c r="A47" s="76" t="s">
        <v>29</v>
      </c>
      <c r="B47" s="77"/>
      <c r="C47" s="77"/>
      <c r="D47" s="77"/>
      <c r="E47" s="77"/>
      <c r="F47" s="77"/>
      <c r="G47" s="77"/>
      <c r="H47" s="77"/>
      <c r="I47" s="77"/>
      <c r="J47" s="77"/>
      <c r="K47" s="78"/>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row>
    <row r="48" spans="1:236" ht="79.95" customHeight="1" thickBot="1" x14ac:dyDescent="0.35">
      <c r="A48" s="79"/>
      <c r="B48" s="80"/>
      <c r="C48" s="80"/>
      <c r="D48" s="80"/>
      <c r="E48" s="80"/>
      <c r="F48" s="80"/>
      <c r="G48" s="80"/>
      <c r="H48" s="80"/>
      <c r="I48" s="80"/>
      <c r="J48" s="80"/>
      <c r="K48" s="81"/>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row>
    <row r="49" spans="1:236" ht="21.6" thickTop="1" x14ac:dyDescent="0.4">
      <c r="A49" s="125" t="s">
        <v>142</v>
      </c>
      <c r="B49" s="126"/>
      <c r="C49" s="126"/>
      <c r="D49" s="126"/>
      <c r="E49" s="126"/>
      <c r="F49" s="126"/>
      <c r="G49" s="126"/>
      <c r="H49" s="126"/>
      <c r="I49" s="126"/>
      <c r="J49" s="126"/>
      <c r="K49" s="127"/>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row>
    <row r="50" spans="1:236" ht="19.95" customHeight="1" x14ac:dyDescent="0.3">
      <c r="A50" s="82" t="s">
        <v>143</v>
      </c>
      <c r="B50" s="83"/>
      <c r="C50" s="83"/>
      <c r="D50" s="83"/>
      <c r="E50" s="83"/>
      <c r="F50" s="83"/>
      <c r="G50" s="83"/>
      <c r="H50" s="83"/>
      <c r="I50" s="123"/>
      <c r="J50" s="123"/>
      <c r="K50" s="124"/>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row>
    <row r="51" spans="1:236" ht="19.95" customHeight="1" x14ac:dyDescent="0.3">
      <c r="A51" s="138" t="s">
        <v>144</v>
      </c>
      <c r="B51" s="139"/>
      <c r="C51" s="139"/>
      <c r="D51" s="139"/>
      <c r="E51" s="139"/>
      <c r="F51" s="139"/>
      <c r="G51" s="139"/>
      <c r="H51" s="139"/>
      <c r="I51" s="123"/>
      <c r="J51" s="123"/>
      <c r="K51" s="124"/>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row>
    <row r="52" spans="1:236" ht="19.95" customHeight="1" x14ac:dyDescent="0.3">
      <c r="A52" s="82" t="s">
        <v>145</v>
      </c>
      <c r="B52" s="83"/>
      <c r="C52" s="83"/>
      <c r="D52" s="83"/>
      <c r="E52" s="83"/>
      <c r="F52" s="83"/>
      <c r="G52" s="83"/>
      <c r="H52" s="83"/>
      <c r="I52" s="123"/>
      <c r="J52" s="123"/>
      <c r="K52" s="124"/>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row>
    <row r="53" spans="1:236" ht="18" x14ac:dyDescent="0.3">
      <c r="A53" s="76" t="s">
        <v>29</v>
      </c>
      <c r="B53" s="77"/>
      <c r="C53" s="77"/>
      <c r="D53" s="77"/>
      <c r="E53" s="77"/>
      <c r="F53" s="77"/>
      <c r="G53" s="77"/>
      <c r="H53" s="77"/>
      <c r="I53" s="77"/>
      <c r="J53" s="77"/>
      <c r="K53" s="78"/>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row>
    <row r="54" spans="1:236" ht="79.95" customHeight="1" thickBot="1" x14ac:dyDescent="0.35">
      <c r="A54" s="79"/>
      <c r="B54" s="80"/>
      <c r="C54" s="80"/>
      <c r="D54" s="80"/>
      <c r="E54" s="80"/>
      <c r="F54" s="80"/>
      <c r="G54" s="80"/>
      <c r="H54" s="80"/>
      <c r="I54" s="80"/>
      <c r="J54" s="80"/>
      <c r="K54" s="81"/>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row>
    <row r="55" spans="1:236" ht="15" thickTop="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row>
    <row r="56" spans="1:236"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row>
    <row r="57" spans="1:236"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row>
    <row r="58" spans="1:236"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row>
    <row r="59" spans="1:236"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row>
    <row r="60" spans="1:236"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row>
    <row r="61" spans="1:236"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row>
    <row r="62" spans="1:236"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row>
    <row r="63" spans="1:236"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row>
    <row r="64" spans="1:236"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row>
    <row r="65" spans="1:236"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row>
    <row r="66" spans="1:236"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row>
    <row r="67" spans="1:236"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row>
    <row r="68" spans="1:236"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row>
    <row r="69" spans="1:236"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row>
    <row r="70" spans="1:236"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row>
    <row r="71" spans="1:236"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row>
    <row r="72" spans="1:236"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row>
    <row r="73" spans="1:236"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row>
    <row r="74" spans="1:236"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row>
    <row r="75" spans="1:236"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row>
    <row r="76" spans="1:236"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row>
    <row r="77" spans="1:236"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row>
    <row r="78" spans="1:236"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row>
    <row r="79" spans="1:236"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row>
    <row r="80" spans="1:236"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row>
    <row r="81" spans="1:236"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row>
    <row r="82" spans="1:236"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row>
    <row r="83" spans="1:236"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row>
    <row r="84" spans="1:236"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row>
    <row r="85" spans="1:236"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row>
    <row r="86" spans="1:236"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row>
    <row r="87" spans="1:236"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row>
    <row r="88" spans="1:236"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row>
    <row r="89" spans="1:236"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row>
    <row r="90" spans="1:236"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row>
    <row r="91" spans="1:236"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row>
    <row r="92" spans="1:236"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row>
    <row r="93" spans="1:236"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row>
    <row r="94" spans="1:236"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row>
    <row r="95" spans="1:236"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row>
    <row r="96" spans="1:236"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row>
    <row r="97" spans="1:236"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row>
    <row r="98" spans="1:236"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row>
    <row r="99" spans="1:236"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row>
    <row r="100" spans="1:236"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row>
    <row r="101" spans="1:236"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row>
    <row r="102" spans="1:236"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row>
    <row r="103" spans="1:236"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row>
    <row r="104" spans="1:236"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row>
    <row r="105" spans="1:236"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row>
    <row r="106" spans="1:236"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row>
    <row r="107" spans="1:236"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row>
    <row r="108" spans="1:236"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row>
    <row r="109" spans="1:236"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row>
    <row r="110" spans="1:236"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row>
    <row r="111" spans="1:236"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row>
    <row r="112" spans="1:236"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row>
    <row r="113" spans="1:236"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row>
    <row r="114" spans="1:236"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row>
    <row r="115" spans="1:236"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row>
    <row r="116" spans="1:236"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row>
    <row r="117" spans="1:236"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row>
    <row r="118" spans="1:236"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row>
    <row r="119" spans="1:236"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row>
    <row r="120" spans="1:236"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row>
    <row r="121" spans="1:236"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row>
    <row r="122" spans="1:236"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row>
    <row r="123" spans="1:236"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row>
    <row r="124" spans="1:236"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row>
    <row r="125" spans="1:236"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row>
    <row r="126" spans="1:236"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row>
    <row r="127" spans="1:236"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row>
    <row r="128" spans="1:236"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row>
    <row r="129" spans="1:236"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row>
    <row r="130" spans="1:236"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row>
    <row r="131" spans="1:236"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row>
    <row r="132" spans="1:236"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row>
    <row r="133" spans="1:236"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row>
    <row r="134" spans="1:236"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row>
    <row r="135" spans="1:236"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row>
    <row r="136" spans="1:236"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row>
    <row r="137" spans="1:236"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row>
    <row r="138" spans="1:236"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row>
    <row r="139" spans="1:236"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row>
    <row r="140" spans="1:236"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row>
    <row r="141" spans="1:236"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row>
    <row r="142" spans="1:236"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row>
    <row r="143" spans="1:236"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row>
    <row r="144" spans="1:236"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row>
    <row r="145" spans="1:236"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row>
    <row r="146" spans="1:236"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row>
    <row r="147" spans="1:236"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row>
    <row r="148" spans="1:236"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row>
    <row r="149" spans="1:236"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row>
    <row r="150" spans="1:236"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row>
    <row r="151" spans="1:236"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row>
    <row r="152" spans="1:236"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row>
    <row r="153" spans="1:236"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row>
    <row r="154" spans="1:236"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row>
    <row r="155" spans="1:236"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row>
    <row r="156" spans="1:236"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row>
    <row r="157" spans="1:236"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row>
    <row r="158" spans="1:236"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row>
    <row r="159" spans="1:236"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row>
    <row r="160" spans="1:236"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row>
    <row r="161" spans="1:236"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row>
    <row r="162" spans="1:236"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row>
    <row r="163" spans="1:236"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row>
    <row r="164" spans="1:236"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row>
    <row r="165" spans="1:236"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row>
    <row r="166" spans="1:236"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row>
    <row r="167" spans="1:236"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row>
    <row r="168" spans="1:236"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row>
    <row r="169" spans="1:236"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row>
    <row r="170" spans="1:236"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row>
    <row r="171" spans="1:236"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row>
    <row r="172" spans="1:236"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row>
    <row r="173" spans="1:236"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row>
    <row r="174" spans="1:236"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row>
    <row r="175" spans="1:236"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row>
    <row r="176" spans="1:236"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row>
    <row r="177" spans="1:236"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row>
    <row r="178" spans="1:236"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row>
    <row r="179" spans="1:236"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row>
    <row r="180" spans="1:236"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row>
    <row r="181" spans="1:236"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row>
    <row r="182" spans="1:236"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row>
    <row r="183" spans="1:236"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row>
    <row r="184" spans="1:236"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row>
    <row r="185" spans="1:236"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row>
    <row r="186" spans="1:236"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row>
    <row r="187" spans="1:236"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row>
    <row r="188" spans="1:236"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row>
    <row r="189" spans="1:236"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row>
    <row r="190" spans="1:236"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row>
    <row r="191" spans="1:236"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row>
    <row r="192" spans="1:236"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row>
    <row r="193" spans="1:236"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row>
    <row r="194" spans="1:236"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row>
    <row r="195" spans="1:236"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row>
    <row r="196" spans="1:236"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row>
    <row r="197" spans="1:236"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row>
    <row r="198" spans="1:236"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row>
    <row r="199" spans="1:236"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row>
    <row r="200" spans="1:236"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row>
    <row r="201" spans="1:236"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row>
    <row r="202" spans="1:236"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row>
    <row r="203" spans="1:236"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row>
    <row r="204" spans="1:236"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row>
    <row r="205" spans="1:236"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row>
    <row r="206" spans="1:236"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row>
    <row r="207" spans="1:236"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row>
    <row r="208" spans="1:236"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row>
    <row r="209" spans="1:236"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row>
    <row r="210" spans="1:236"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row>
    <row r="211" spans="1:236"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row>
    <row r="212" spans="1:236"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row>
    <row r="213" spans="1:236"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row>
    <row r="214" spans="1:236"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row>
    <row r="215" spans="1:236"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row>
    <row r="216" spans="1:236"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row>
    <row r="217" spans="1:236"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row>
    <row r="218" spans="1:236"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row>
    <row r="219" spans="1:236"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row>
    <row r="220" spans="1:236"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row>
    <row r="221" spans="1:236"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row>
    <row r="222" spans="1:236"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row>
    <row r="223" spans="1:236"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row>
    <row r="224" spans="1:236"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row>
    <row r="225" spans="1:236"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row>
    <row r="226" spans="1:236"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row>
    <row r="227" spans="1:236"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row>
    <row r="228" spans="1:236"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row>
    <row r="229" spans="1:236"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row>
    <row r="230" spans="1:236"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row>
    <row r="231" spans="1:236"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row>
    <row r="232" spans="1:236"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row>
    <row r="233" spans="1:236"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row>
    <row r="234" spans="1:236"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row>
    <row r="235" spans="1:236"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row>
    <row r="236" spans="1:236"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row>
    <row r="237" spans="1:236"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row>
    <row r="238" spans="1:236"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row>
    <row r="239" spans="1:236"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row>
    <row r="240" spans="1:236"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row>
    <row r="241" spans="1:236"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row>
    <row r="242" spans="1:236"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row>
    <row r="243" spans="1:236"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row>
    <row r="244" spans="1:236"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row>
    <row r="245" spans="1:236"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row>
    <row r="246" spans="1:236"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row>
    <row r="247" spans="1:236"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row>
    <row r="248" spans="1:236"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row>
    <row r="249" spans="1:236"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row>
    <row r="250" spans="1:236"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row>
    <row r="251" spans="1:236"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row>
    <row r="252" spans="1:236"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row>
    <row r="253" spans="1:236"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row>
    <row r="254" spans="1:236"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row>
    <row r="255" spans="1:236"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row>
    <row r="256" spans="1:236"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row>
    <row r="257" spans="1:236"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row>
    <row r="258" spans="1:236"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row>
    <row r="259" spans="1:236"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row>
    <row r="260" spans="1:236"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row>
    <row r="261" spans="1:236"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row>
    <row r="262" spans="1:236"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row>
    <row r="263" spans="1:236"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row>
    <row r="264" spans="1:236"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row>
    <row r="265" spans="1:236"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row>
    <row r="266" spans="1:236"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row>
    <row r="267" spans="1:236"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row>
    <row r="268" spans="1:236"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row>
    <row r="269" spans="1:236"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row>
    <row r="270" spans="1:236"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row>
    <row r="271" spans="1:236"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row>
    <row r="272" spans="1:236"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row>
    <row r="273" spans="1:236"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row>
    <row r="274" spans="1:236"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row>
    <row r="275" spans="1:236"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row>
    <row r="276" spans="1:236"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row>
    <row r="277" spans="1:236"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row>
    <row r="278" spans="1:236"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row>
    <row r="279" spans="1:236"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row>
    <row r="280" spans="1:236"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row>
    <row r="281" spans="1:236"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row>
    <row r="282" spans="1:236"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row>
    <row r="283" spans="1:236"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row>
    <row r="284" spans="1:236"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row>
    <row r="285" spans="1:236"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row>
    <row r="286" spans="1:236"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row>
    <row r="287" spans="1:236"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row>
    <row r="288" spans="1:236"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row>
    <row r="289" spans="1:236"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row>
    <row r="290" spans="1:236"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row>
    <row r="291" spans="1:236"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row>
    <row r="292" spans="1:236"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row>
    <row r="293" spans="1:236"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row>
    <row r="294" spans="1:236"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row>
    <row r="295" spans="1:236"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row>
    <row r="296" spans="1:236"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row>
    <row r="297" spans="1:236"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row>
    <row r="298" spans="1:236"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row>
    <row r="299" spans="1:236"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row>
    <row r="300" spans="1:236"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row>
    <row r="301" spans="1:236"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row>
    <row r="302" spans="1:236"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row>
    <row r="303" spans="1:236"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row>
    <row r="304" spans="1:236"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row>
    <row r="305" spans="1:236"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row>
    <row r="306" spans="1:236"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row>
    <row r="307" spans="1:236"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row>
    <row r="308" spans="1:236"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row>
    <row r="309" spans="1:236"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row>
    <row r="310" spans="1:236"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row>
    <row r="311" spans="1:236"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row>
    <row r="312" spans="1:236"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row>
    <row r="313" spans="1:236"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row>
    <row r="314" spans="1:236"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row>
    <row r="315" spans="1:236"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row>
    <row r="316" spans="1:236"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row>
    <row r="317" spans="1:236"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row>
    <row r="318" spans="1:236"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row>
    <row r="319" spans="1:236"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row>
    <row r="320" spans="1:236"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row>
    <row r="321" spans="1:236"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row>
    <row r="322" spans="1:236"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row>
    <row r="323" spans="1:236"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row>
    <row r="324" spans="1:236"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row>
    <row r="325" spans="1:236"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row>
    <row r="326" spans="1:236"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row>
    <row r="327" spans="1:236"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row>
    <row r="328" spans="1:236"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row>
    <row r="329" spans="1:236"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row>
    <row r="330" spans="1:236"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row>
    <row r="331" spans="1:236"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row>
    <row r="332" spans="1:236"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row>
    <row r="333" spans="1:236"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row>
    <row r="334" spans="1:236"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row>
    <row r="335" spans="1:236"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row>
    <row r="336" spans="1:236"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row>
    <row r="337" spans="1:236"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row>
    <row r="338" spans="1:236"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row>
    <row r="339" spans="1:236"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row>
    <row r="340" spans="1:236"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row>
    <row r="341" spans="1:236"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row>
    <row r="342" spans="1:236"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row>
    <row r="343" spans="1:236"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row>
    <row r="344" spans="1:236"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row>
    <row r="345" spans="1:236"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row>
    <row r="346" spans="1:236"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row>
    <row r="347" spans="1:236"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row>
    <row r="348" spans="1:236"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row>
    <row r="349" spans="1:236"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row>
    <row r="350" spans="1:236"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row>
    <row r="351" spans="1:236"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row>
    <row r="352" spans="1:236"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row>
    <row r="353" spans="105:236" x14ac:dyDescent="0.3">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row>
    <row r="354" spans="105:236" x14ac:dyDescent="0.3">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row>
  </sheetData>
  <sheetProtection sheet="1" objects="1" scenarios="1"/>
  <mergeCells count="117">
    <mergeCell ref="A40:C40"/>
    <mergeCell ref="A41:C41"/>
    <mergeCell ref="A42:C42"/>
    <mergeCell ref="A43:C43"/>
    <mergeCell ref="F39:G39"/>
    <mergeCell ref="A53:K53"/>
    <mergeCell ref="A54:K54"/>
    <mergeCell ref="I50:K50"/>
    <mergeCell ref="I51:K51"/>
    <mergeCell ref="I52:K52"/>
    <mergeCell ref="I44:K44"/>
    <mergeCell ref="D44:E44"/>
    <mergeCell ref="F44:G44"/>
    <mergeCell ref="A49:K49"/>
    <mergeCell ref="A50:H50"/>
    <mergeCell ref="A51:H51"/>
    <mergeCell ref="A52:H52"/>
    <mergeCell ref="A47:K47"/>
    <mergeCell ref="A48:K48"/>
    <mergeCell ref="A44:C44"/>
    <mergeCell ref="I46:K46"/>
    <mergeCell ref="A46:H46"/>
    <mergeCell ref="I45:K45"/>
    <mergeCell ref="B23:E23"/>
    <mergeCell ref="I39:K39"/>
    <mergeCell ref="I40:K40"/>
    <mergeCell ref="A20:K20"/>
    <mergeCell ref="A17:K17"/>
    <mergeCell ref="A18:K18"/>
    <mergeCell ref="A19:K19"/>
    <mergeCell ref="A21:H21"/>
    <mergeCell ref="A22:H22"/>
    <mergeCell ref="I21:K21"/>
    <mergeCell ref="I22:K22"/>
    <mergeCell ref="B32:E32"/>
    <mergeCell ref="H32:K32"/>
    <mergeCell ref="H23:K23"/>
    <mergeCell ref="F23:G23"/>
    <mergeCell ref="B24:E24"/>
    <mergeCell ref="B25:E25"/>
    <mergeCell ref="B26:E26"/>
    <mergeCell ref="B27:E27"/>
    <mergeCell ref="H24:K24"/>
    <mergeCell ref="H25:K25"/>
    <mergeCell ref="H26:K26"/>
    <mergeCell ref="B33:E33"/>
    <mergeCell ref="H33:K33"/>
    <mergeCell ref="A9:H9"/>
    <mergeCell ref="I7:K7"/>
    <mergeCell ref="I8:K8"/>
    <mergeCell ref="I9:K9"/>
    <mergeCell ref="A7:H7"/>
    <mergeCell ref="A8:H8"/>
    <mergeCell ref="I16:K16"/>
    <mergeCell ref="A10:H10"/>
    <mergeCell ref="A12:H12"/>
    <mergeCell ref="A13:H13"/>
    <mergeCell ref="A14:H14"/>
    <mergeCell ref="A15:H15"/>
    <mergeCell ref="A16:H16"/>
    <mergeCell ref="I10:K10"/>
    <mergeCell ref="I12:K12"/>
    <mergeCell ref="I13:K13"/>
    <mergeCell ref="I14:K14"/>
    <mergeCell ref="I15:K15"/>
    <mergeCell ref="A11:H11"/>
    <mergeCell ref="I11:K11"/>
    <mergeCell ref="A1:C1"/>
    <mergeCell ref="D1:F1"/>
    <mergeCell ref="A2:C2"/>
    <mergeCell ref="D2:F2"/>
    <mergeCell ref="A3:C3"/>
    <mergeCell ref="D3:F3"/>
    <mergeCell ref="A4:C4"/>
    <mergeCell ref="D4:F4"/>
    <mergeCell ref="A6:K6"/>
    <mergeCell ref="B34:E34"/>
    <mergeCell ref="F32:G32"/>
    <mergeCell ref="A45:H45"/>
    <mergeCell ref="F34:G34"/>
    <mergeCell ref="A35:H35"/>
    <mergeCell ref="I35:K35"/>
    <mergeCell ref="A38:K38"/>
    <mergeCell ref="H34:K34"/>
    <mergeCell ref="F33:G33"/>
    <mergeCell ref="A36:K36"/>
    <mergeCell ref="A37:K37"/>
    <mergeCell ref="I41:K41"/>
    <mergeCell ref="I42:K42"/>
    <mergeCell ref="I43:K43"/>
    <mergeCell ref="D40:E40"/>
    <mergeCell ref="F40:G40"/>
    <mergeCell ref="D41:E41"/>
    <mergeCell ref="F41:G41"/>
    <mergeCell ref="D42:E42"/>
    <mergeCell ref="F42:G42"/>
    <mergeCell ref="D43:E43"/>
    <mergeCell ref="F43:G43"/>
    <mergeCell ref="A39:C39"/>
    <mergeCell ref="D39:E39"/>
    <mergeCell ref="F24:G24"/>
    <mergeCell ref="F25:G25"/>
    <mergeCell ref="F26:G26"/>
    <mergeCell ref="F27:G27"/>
    <mergeCell ref="F28:G28"/>
    <mergeCell ref="F29:G29"/>
    <mergeCell ref="B31:E31"/>
    <mergeCell ref="H27:K27"/>
    <mergeCell ref="B29:E29"/>
    <mergeCell ref="F31:G31"/>
    <mergeCell ref="B30:E30"/>
    <mergeCell ref="F30:G30"/>
    <mergeCell ref="B28:E28"/>
    <mergeCell ref="H28:K28"/>
    <mergeCell ref="H29:K29"/>
    <mergeCell ref="H30:K30"/>
    <mergeCell ref="H31:K31"/>
  </mergeCells>
  <conditionalFormatting sqref="A8:K10 A13:K13 A12 A14:H16 A11 I11 I12 I14 I15 I16 A17 A18">
    <cfRule type="expression" dxfId="51" priority="2">
      <formula>OR($I$7="no",$I$7=0)</formula>
    </cfRule>
  </conditionalFormatting>
  <conditionalFormatting sqref="A13:K15">
    <cfRule type="expression" dxfId="50" priority="10">
      <formula>OR($I$12="no",$I$12=0)</formula>
    </cfRule>
  </conditionalFormatting>
  <conditionalFormatting sqref="I13:K15">
    <cfRule type="expression" dxfId="49" priority="3">
      <formula>OR($I$12="no",$I$12=0)</formula>
    </cfRule>
  </conditionalFormatting>
  <dataValidations xWindow="797" yWindow="682" count="5">
    <dataValidation allowBlank="1" showInputMessage="1" showErrorMessage="1" promptTitle="Enter the period of time" sqref="I9:K9"/>
    <dataValidation type="date" allowBlank="1" showInputMessage="1" showErrorMessage="1" errorTitle="Are you sure?" error="[blank]_x000a_1/1/1900 - 12/31/2025" promptTitle="These are your options:" prompt="[blank]_x000a_1/1/1900 - 12/31/2025" sqref="I21:K21">
      <formula1>1</formula1>
      <formula2>46022</formula2>
    </dataValidation>
    <dataValidation type="whole" allowBlank="1" showInputMessage="1" showErrorMessage="1" errorTitle="Are you sure?" error="[blank]_x000a_1 - 60" promptTitle="These are your options:" prompt="[blank]_x000a_1 - 60" sqref="I22:K22">
      <formula1>1</formula1>
      <formula2>60</formula2>
    </dataValidation>
    <dataValidation allowBlank="1" showInputMessage="1" showErrorMessage="1" errorTitle="Are you sure?" error="[blank]_x000a_Efficiency_x000a_1_x000a_2_x000a_3_x000a_4" promptTitle="These are your options:" prompt="[blank]_x000a_Efficiency_x000a_1_x000a_2_x000a_3_x000a_4" sqref="D40:E44"/>
    <dataValidation type="list" allowBlank="1" showInputMessage="1" showErrorMessage="1" errorTitle="Are you sure?" error="[blank]_x000a_Yes_x000a_No_x000a_1 = Yes_x000a_0 = No_x000a_N/A" promptTitle="These are your options:" prompt="[blank]_x000a_Yes_x000a_No_x000a_1 = Yes_x000a_0 = No_x000a_N/A" sqref="I50:K52 I45:K46 I14:K16 I7:K7 I12:K12 I35:K35">
      <formula1>$M$8:$M$13</formula1>
    </dataValidation>
  </dataValidations>
  <pageMargins left="0.7" right="0.7" top="0.75" bottom="0.75" header="0.3" footer="0.3"/>
  <pageSetup scale="93" fitToHeight="0" orientation="portrait" horizontalDpi="1200" verticalDpi="1200" r:id="rId1"/>
  <headerFooter>
    <oddHeader>&amp;C&amp;"-,Bold"&amp;16Special Needs and HOME/TCAP RF</oddHeader>
  </headerFooter>
  <extLst>
    <ext xmlns:x14="http://schemas.microsoft.com/office/spreadsheetml/2009/9/main" uri="{78C0D931-6437-407d-A8EE-F0AAD7539E65}">
      <x14:conditionalFormattings>
        <x14:conditionalFormatting xmlns:xm="http://schemas.microsoft.com/office/excel/2006/main">
          <x14:cfRule type="expression" priority="5" id="{1AAE6E21-7E85-4EB5-BB59-35AE6367371A}">
            <xm:f>#REF!=0</xm:f>
            <x14:dxf>
              <fill>
                <patternFill patternType="lightUp"/>
              </fill>
            </x14:dxf>
          </x14:cfRule>
          <xm:sqref>A19:K35 A38:K48</xm:sqref>
        </x14:conditionalFormatting>
        <x14:conditionalFormatting xmlns:xm="http://schemas.microsoft.com/office/excel/2006/main">
          <x14:cfRule type="expression" priority="1" id="{1BD4D042-F231-4233-9EAA-A78963744716}">
            <xm:f>#REF!=0</xm:f>
            <x14:dxf>
              <fill>
                <patternFill patternType="lightUp"/>
              </fill>
            </x14:dxf>
          </x14:cfRule>
          <xm:sqref>A36:K37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C295"/>
  <sheetViews>
    <sheetView zoomScaleNormal="100" workbookViewId="0">
      <selection activeCell="I7" sqref="I7:K7"/>
    </sheetView>
  </sheetViews>
  <sheetFormatPr defaultColWidth="8.88671875" defaultRowHeight="14.4" x14ac:dyDescent="0.3"/>
  <cols>
    <col min="1" max="12" width="8.88671875" style="1"/>
    <col min="13" max="13" width="9.5546875" style="1" hidden="1" customWidth="1"/>
    <col min="14" max="16384" width="8.88671875" style="1"/>
  </cols>
  <sheetData>
    <row r="1" spans="1:237" ht="16.2" thickTop="1" x14ac:dyDescent="0.3">
      <c r="A1" s="61" t="s">
        <v>0</v>
      </c>
      <c r="B1" s="62"/>
      <c r="C1" s="62"/>
      <c r="D1" s="63" t="e">
        <f>IF(#REF!&gt;0,#REF!,"")</f>
        <v>#REF!</v>
      </c>
      <c r="E1" s="63"/>
      <c r="F1" s="6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237" ht="15.6" x14ac:dyDescent="0.3">
      <c r="A2" s="65" t="s">
        <v>1</v>
      </c>
      <c r="B2" s="66"/>
      <c r="C2" s="66"/>
      <c r="D2" s="67" t="e">
        <f>IF(#REF!&gt;0,#REF!,"")</f>
        <v>#REF!</v>
      </c>
      <c r="E2" s="67"/>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row>
    <row r="3" spans="1:237" ht="15.6" x14ac:dyDescent="0.3">
      <c r="A3" s="69" t="s">
        <v>2</v>
      </c>
      <c r="B3" s="70"/>
      <c r="C3" s="70"/>
      <c r="D3" s="71" t="e">
        <f>IF(#REF!&gt;0,#REF!,"")</f>
        <v>#REF!</v>
      </c>
      <c r="E3" s="71"/>
      <c r="F3" s="7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row>
    <row r="4" spans="1:237" ht="16.2" thickBot="1" x14ac:dyDescent="0.35">
      <c r="A4" s="57" t="s">
        <v>4</v>
      </c>
      <c r="B4" s="58"/>
      <c r="C4" s="58"/>
      <c r="D4" s="59" t="e">
        <f>IF(#REF!&gt;0,#REF!,"")</f>
        <v>#REF!</v>
      </c>
      <c r="E4" s="59"/>
      <c r="F4" s="6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row>
    <row r="5" spans="1:237" ht="15.6" thickTop="1" thickBot="1" x14ac:dyDescent="0.3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row>
    <row r="6" spans="1:237" ht="21.6" thickTop="1" x14ac:dyDescent="0.3">
      <c r="A6" s="73" t="s">
        <v>75</v>
      </c>
      <c r="B6" s="74"/>
      <c r="C6" s="74"/>
      <c r="D6" s="74"/>
      <c r="E6" s="74"/>
      <c r="F6" s="74"/>
      <c r="G6" s="74"/>
      <c r="H6" s="74"/>
      <c r="I6" s="74"/>
      <c r="J6" s="74"/>
      <c r="K6" s="75"/>
      <c r="L6" s="2"/>
      <c r="M6" s="55" t="s">
        <v>22</v>
      </c>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237" ht="19.95" customHeight="1" x14ac:dyDescent="0.3">
      <c r="A7" s="82" t="s">
        <v>76</v>
      </c>
      <c r="B7" s="83"/>
      <c r="C7" s="83"/>
      <c r="D7" s="83"/>
      <c r="E7" s="83"/>
      <c r="F7" s="83"/>
      <c r="G7" s="83"/>
      <c r="H7" s="83"/>
      <c r="I7" s="183"/>
      <c r="J7" s="183"/>
      <c r="K7" s="184"/>
      <c r="L7" s="2"/>
      <c r="M7" s="16"/>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237" ht="19.95" customHeight="1" x14ac:dyDescent="0.3">
      <c r="A8" s="140" t="s">
        <v>77</v>
      </c>
      <c r="B8" s="141"/>
      <c r="C8" s="141"/>
      <c r="D8" s="141"/>
      <c r="E8" s="141"/>
      <c r="F8" s="141"/>
      <c r="G8" s="141"/>
      <c r="H8" s="141"/>
      <c r="I8" s="183"/>
      <c r="J8" s="183"/>
      <c r="K8" s="184"/>
      <c r="L8" s="2"/>
      <c r="M8" s="16" t="s">
        <v>6</v>
      </c>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237" ht="19.95" customHeight="1" x14ac:dyDescent="0.3">
      <c r="A9" s="202" t="s">
        <v>78</v>
      </c>
      <c r="B9" s="203"/>
      <c r="C9" s="203"/>
      <c r="D9" s="203"/>
      <c r="E9" s="203"/>
      <c r="F9" s="203"/>
      <c r="G9" s="203"/>
      <c r="H9" s="203"/>
      <c r="I9" s="183"/>
      <c r="J9" s="183"/>
      <c r="K9" s="184"/>
      <c r="L9" s="2"/>
      <c r="M9" s="16" t="s">
        <v>7</v>
      </c>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237" ht="33.6" customHeight="1" x14ac:dyDescent="0.3">
      <c r="A10" s="138" t="s">
        <v>79</v>
      </c>
      <c r="B10" s="139"/>
      <c r="C10" s="139"/>
      <c r="D10" s="139"/>
      <c r="E10" s="139"/>
      <c r="F10" s="139"/>
      <c r="G10" s="139"/>
      <c r="H10" s="139"/>
      <c r="I10" s="183"/>
      <c r="J10" s="183"/>
      <c r="K10" s="184"/>
      <c r="L10" s="2"/>
      <c r="M10" s="16">
        <v>1</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237" ht="19.95" customHeight="1" x14ac:dyDescent="0.3">
      <c r="A11" s="82" t="s">
        <v>80</v>
      </c>
      <c r="B11" s="83"/>
      <c r="C11" s="83"/>
      <c r="D11" s="83"/>
      <c r="E11" s="83"/>
      <c r="F11" s="83"/>
      <c r="G11" s="83"/>
      <c r="H11" s="83"/>
      <c r="I11" s="183"/>
      <c r="J11" s="183"/>
      <c r="K11" s="184"/>
      <c r="L11" s="2"/>
      <c r="M11" s="16">
        <v>0</v>
      </c>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237" ht="19.95" customHeight="1" thickBot="1" x14ac:dyDescent="0.35">
      <c r="A12" s="138" t="s">
        <v>81</v>
      </c>
      <c r="B12" s="139"/>
      <c r="C12" s="139"/>
      <c r="D12" s="139"/>
      <c r="E12" s="139"/>
      <c r="F12" s="139"/>
      <c r="G12" s="139"/>
      <c r="H12" s="139"/>
      <c r="I12" s="183"/>
      <c r="J12" s="183"/>
      <c r="K12" s="184"/>
      <c r="L12" s="2"/>
      <c r="M12" s="17" t="s">
        <v>83</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237" ht="29.4" customHeight="1" thickTop="1" x14ac:dyDescent="0.3">
      <c r="A13" s="82" t="s">
        <v>203</v>
      </c>
      <c r="B13" s="83"/>
      <c r="C13" s="83"/>
      <c r="D13" s="83"/>
      <c r="E13" s="83"/>
      <c r="F13" s="83"/>
      <c r="G13" s="83"/>
      <c r="H13" s="83"/>
      <c r="I13" s="183"/>
      <c r="J13" s="183"/>
      <c r="K13" s="184"/>
      <c r="L13" s="2"/>
      <c r="M13" s="21"/>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row>
    <row r="14" spans="1:237" ht="19.95" customHeight="1" x14ac:dyDescent="0.3">
      <c r="A14" s="138" t="s">
        <v>81</v>
      </c>
      <c r="B14" s="139"/>
      <c r="C14" s="139"/>
      <c r="D14" s="139"/>
      <c r="E14" s="139"/>
      <c r="F14" s="139"/>
      <c r="G14" s="139"/>
      <c r="H14" s="139"/>
      <c r="I14" s="183"/>
      <c r="J14" s="183"/>
      <c r="K14" s="184"/>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row>
    <row r="15" spans="1:237" ht="65.400000000000006" customHeight="1" x14ac:dyDescent="0.3">
      <c r="A15" s="182" t="s">
        <v>204</v>
      </c>
      <c r="B15" s="180"/>
      <c r="C15" s="180"/>
      <c r="D15" s="180"/>
      <c r="E15" s="180"/>
      <c r="F15" s="180"/>
      <c r="G15" s="180"/>
      <c r="H15" s="181"/>
      <c r="I15" s="183"/>
      <c r="J15" s="183"/>
      <c r="K15" s="184"/>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row>
    <row r="16" spans="1:237" ht="18" x14ac:dyDescent="0.3">
      <c r="A16" s="76" t="s">
        <v>29</v>
      </c>
      <c r="B16" s="77"/>
      <c r="C16" s="77"/>
      <c r="D16" s="77"/>
      <c r="E16" s="77"/>
      <c r="F16" s="77"/>
      <c r="G16" s="77"/>
      <c r="H16" s="77"/>
      <c r="I16" s="77"/>
      <c r="J16" s="77"/>
      <c r="K16" s="78"/>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row>
    <row r="17" spans="1:237" ht="79.95" customHeight="1" thickBot="1" x14ac:dyDescent="0.35">
      <c r="A17" s="79"/>
      <c r="B17" s="80"/>
      <c r="C17" s="80"/>
      <c r="D17" s="80"/>
      <c r="E17" s="80"/>
      <c r="F17" s="80"/>
      <c r="G17" s="80"/>
      <c r="H17" s="80"/>
      <c r="I17" s="80"/>
      <c r="J17" s="80"/>
      <c r="K17" s="81"/>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row>
    <row r="18" spans="1:237" ht="21.6" thickTop="1" x14ac:dyDescent="0.3">
      <c r="A18" s="73" t="s">
        <v>82</v>
      </c>
      <c r="B18" s="74"/>
      <c r="C18" s="74"/>
      <c r="D18" s="74"/>
      <c r="E18" s="74"/>
      <c r="F18" s="74"/>
      <c r="G18" s="74"/>
      <c r="H18" s="74"/>
      <c r="I18" s="74"/>
      <c r="J18" s="74"/>
      <c r="K18" s="75"/>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row>
    <row r="19" spans="1:237" x14ac:dyDescent="0.3">
      <c r="A19" s="216" t="s">
        <v>84</v>
      </c>
      <c r="B19" s="115"/>
      <c r="C19" s="115"/>
      <c r="D19" s="115"/>
      <c r="E19" s="115"/>
      <c r="F19" s="115"/>
      <c r="G19" s="115"/>
      <c r="H19" s="115"/>
      <c r="I19" s="115"/>
      <c r="J19" s="115"/>
      <c r="K19" s="217"/>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row>
    <row r="20" spans="1:237" x14ac:dyDescent="0.3">
      <c r="A20" s="121" t="s">
        <v>85</v>
      </c>
      <c r="B20" s="122"/>
      <c r="C20" s="122"/>
      <c r="D20" s="122"/>
      <c r="E20" s="122"/>
      <c r="F20" s="122"/>
      <c r="G20" s="122"/>
      <c r="H20" s="122"/>
      <c r="I20" s="183"/>
      <c r="J20" s="183"/>
      <c r="K20" s="184"/>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row>
    <row r="21" spans="1:237" x14ac:dyDescent="0.3">
      <c r="A21" s="214" t="s">
        <v>86</v>
      </c>
      <c r="B21" s="215"/>
      <c r="C21" s="215"/>
      <c r="D21" s="215"/>
      <c r="E21" s="215"/>
      <c r="F21" s="215"/>
      <c r="G21" s="215"/>
      <c r="H21" s="215"/>
      <c r="I21" s="183"/>
      <c r="J21" s="183"/>
      <c r="K21" s="184"/>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row>
    <row r="22" spans="1:237" x14ac:dyDescent="0.3">
      <c r="A22" s="121" t="s">
        <v>87</v>
      </c>
      <c r="B22" s="122"/>
      <c r="C22" s="122"/>
      <c r="D22" s="122"/>
      <c r="E22" s="122"/>
      <c r="F22" s="122"/>
      <c r="G22" s="122"/>
      <c r="H22" s="122"/>
      <c r="I22" s="183"/>
      <c r="J22" s="183"/>
      <c r="K22" s="184"/>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row>
    <row r="23" spans="1:237" x14ac:dyDescent="0.3">
      <c r="A23" s="214" t="s">
        <v>88</v>
      </c>
      <c r="B23" s="215"/>
      <c r="C23" s="215"/>
      <c r="D23" s="215"/>
      <c r="E23" s="215"/>
      <c r="F23" s="215"/>
      <c r="G23" s="215"/>
      <c r="H23" s="215"/>
      <c r="I23" s="183"/>
      <c r="J23" s="183"/>
      <c r="K23" s="184"/>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row>
    <row r="24" spans="1:237" x14ac:dyDescent="0.3">
      <c r="A24" s="121" t="s">
        <v>89</v>
      </c>
      <c r="B24" s="122"/>
      <c r="C24" s="122"/>
      <c r="D24" s="122"/>
      <c r="E24" s="122"/>
      <c r="F24" s="122"/>
      <c r="G24" s="122"/>
      <c r="H24" s="122"/>
      <c r="I24" s="183"/>
      <c r="J24" s="183"/>
      <c r="K24" s="184"/>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row>
    <row r="25" spans="1:237" x14ac:dyDescent="0.3">
      <c r="A25" s="214" t="s">
        <v>90</v>
      </c>
      <c r="B25" s="215"/>
      <c r="C25" s="215"/>
      <c r="D25" s="215"/>
      <c r="E25" s="215"/>
      <c r="F25" s="215"/>
      <c r="G25" s="215"/>
      <c r="H25" s="215"/>
      <c r="I25" s="183"/>
      <c r="J25" s="183"/>
      <c r="K25" s="184"/>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row>
    <row r="26" spans="1:237" x14ac:dyDescent="0.3">
      <c r="A26" s="121" t="s">
        <v>91</v>
      </c>
      <c r="B26" s="122"/>
      <c r="C26" s="122"/>
      <c r="D26" s="122"/>
      <c r="E26" s="122"/>
      <c r="F26" s="122"/>
      <c r="G26" s="122"/>
      <c r="H26" s="122"/>
      <c r="I26" s="183"/>
      <c r="J26" s="183"/>
      <c r="K26" s="184"/>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row>
    <row r="27" spans="1:237" x14ac:dyDescent="0.3">
      <c r="A27" s="214" t="s">
        <v>92</v>
      </c>
      <c r="B27" s="215"/>
      <c r="C27" s="215"/>
      <c r="D27" s="215"/>
      <c r="E27" s="215"/>
      <c r="F27" s="215"/>
      <c r="G27" s="215"/>
      <c r="H27" s="215"/>
      <c r="I27" s="183"/>
      <c r="J27" s="183"/>
      <c r="K27" s="184"/>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row>
    <row r="28" spans="1:237" ht="18" x14ac:dyDescent="0.3">
      <c r="A28" s="76" t="s">
        <v>29</v>
      </c>
      <c r="B28" s="77"/>
      <c r="C28" s="77"/>
      <c r="D28" s="77"/>
      <c r="E28" s="77"/>
      <c r="F28" s="77"/>
      <c r="G28" s="77"/>
      <c r="H28" s="77"/>
      <c r="I28" s="77"/>
      <c r="J28" s="77"/>
      <c r="K28" s="78"/>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row>
    <row r="29" spans="1:237" ht="79.95" customHeight="1" thickBot="1" x14ac:dyDescent="0.35">
      <c r="A29" s="79"/>
      <c r="B29" s="80"/>
      <c r="C29" s="80"/>
      <c r="D29" s="80"/>
      <c r="E29" s="80"/>
      <c r="F29" s="80"/>
      <c r="G29" s="80"/>
      <c r="H29" s="80"/>
      <c r="I29" s="80"/>
      <c r="J29" s="80"/>
      <c r="K29" s="8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row>
    <row r="30" spans="1:237" ht="21.6" thickTop="1" x14ac:dyDescent="0.3">
      <c r="A30" s="73" t="s">
        <v>85</v>
      </c>
      <c r="B30" s="74"/>
      <c r="C30" s="74"/>
      <c r="D30" s="74"/>
      <c r="E30" s="74"/>
      <c r="F30" s="74"/>
      <c r="G30" s="74"/>
      <c r="H30" s="74"/>
      <c r="I30" s="74"/>
      <c r="J30" s="74"/>
      <c r="K30" s="75"/>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row>
    <row r="31" spans="1:237" ht="19.95" customHeight="1" x14ac:dyDescent="0.3">
      <c r="A31" s="82" t="s">
        <v>93</v>
      </c>
      <c r="B31" s="83"/>
      <c r="C31" s="83"/>
      <c r="D31" s="83"/>
      <c r="E31" s="83"/>
      <c r="F31" s="83"/>
      <c r="G31" s="83"/>
      <c r="H31" s="83"/>
      <c r="I31" s="183"/>
      <c r="J31" s="183"/>
      <c r="K31" s="184"/>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row>
    <row r="32" spans="1:237" ht="19.95" customHeight="1" x14ac:dyDescent="0.3">
      <c r="A32" s="138" t="s">
        <v>129</v>
      </c>
      <c r="B32" s="139"/>
      <c r="C32" s="139"/>
      <c r="D32" s="139"/>
      <c r="E32" s="139"/>
      <c r="F32" s="139"/>
      <c r="G32" s="139"/>
      <c r="H32" s="139"/>
      <c r="I32" s="183"/>
      <c r="J32" s="183"/>
      <c r="K32" s="184"/>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row>
    <row r="33" spans="1:237" ht="34.200000000000003" customHeight="1" x14ac:dyDescent="0.3">
      <c r="A33" s="186" t="s">
        <v>69</v>
      </c>
      <c r="B33" s="187"/>
      <c r="C33" s="187"/>
      <c r="D33" s="187"/>
      <c r="E33" s="28">
        <v>0</v>
      </c>
      <c r="F33" s="28">
        <v>1</v>
      </c>
      <c r="G33" s="28">
        <v>2</v>
      </c>
      <c r="H33" s="28">
        <v>3</v>
      </c>
      <c r="I33" s="29">
        <v>4</v>
      </c>
      <c r="J33" s="29">
        <v>5</v>
      </c>
      <c r="K33" s="188"/>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row>
    <row r="34" spans="1:237" ht="30" customHeight="1" x14ac:dyDescent="0.3">
      <c r="A34" s="186" t="s">
        <v>94</v>
      </c>
      <c r="B34" s="187"/>
      <c r="C34" s="187"/>
      <c r="D34" s="187"/>
      <c r="E34" s="36"/>
      <c r="F34" s="36"/>
      <c r="G34" s="36"/>
      <c r="H34" s="36"/>
      <c r="I34" s="37"/>
      <c r="J34" s="37"/>
      <c r="K34" s="188"/>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row>
    <row r="35" spans="1:237" ht="18" x14ac:dyDescent="0.3">
      <c r="A35" s="76" t="s">
        <v>29</v>
      </c>
      <c r="B35" s="77"/>
      <c r="C35" s="77"/>
      <c r="D35" s="77"/>
      <c r="E35" s="77"/>
      <c r="F35" s="77"/>
      <c r="G35" s="77"/>
      <c r="H35" s="77"/>
      <c r="I35" s="77"/>
      <c r="J35" s="77"/>
      <c r="K35" s="78"/>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row>
    <row r="36" spans="1:237" ht="79.95" customHeight="1" thickBot="1" x14ac:dyDescent="0.35">
      <c r="A36" s="211"/>
      <c r="B36" s="212"/>
      <c r="C36" s="212"/>
      <c r="D36" s="212"/>
      <c r="E36" s="212"/>
      <c r="F36" s="212"/>
      <c r="G36" s="212"/>
      <c r="H36" s="212"/>
      <c r="I36" s="212"/>
      <c r="J36" s="212"/>
      <c r="K36" s="21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row>
    <row r="37" spans="1:237" s="31" customFormat="1" ht="45" customHeight="1" thickTop="1" x14ac:dyDescent="0.3">
      <c r="A37" s="208" t="s">
        <v>97</v>
      </c>
      <c r="B37" s="209"/>
      <c r="C37" s="209"/>
      <c r="D37" s="209"/>
      <c r="E37" s="209"/>
      <c r="F37" s="209"/>
      <c r="G37" s="209"/>
      <c r="H37" s="209"/>
      <c r="I37" s="209"/>
      <c r="J37" s="209"/>
      <c r="K37" s="21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row>
    <row r="38" spans="1:237" ht="19.95" customHeight="1" x14ac:dyDescent="0.3">
      <c r="A38" s="82" t="s">
        <v>99</v>
      </c>
      <c r="B38" s="83"/>
      <c r="C38" s="83"/>
      <c r="D38" s="83"/>
      <c r="E38" s="83"/>
      <c r="F38" s="83"/>
      <c r="G38" s="83"/>
      <c r="H38" s="83"/>
      <c r="I38" s="183"/>
      <c r="J38" s="183"/>
      <c r="K38" s="184"/>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row>
    <row r="39" spans="1:237" ht="19.95" customHeight="1" x14ac:dyDescent="0.3">
      <c r="A39" s="138" t="s">
        <v>129</v>
      </c>
      <c r="B39" s="139"/>
      <c r="C39" s="139"/>
      <c r="D39" s="139"/>
      <c r="E39" s="139"/>
      <c r="F39" s="139"/>
      <c r="G39" s="139"/>
      <c r="H39" s="139"/>
      <c r="I39" s="183"/>
      <c r="J39" s="183"/>
      <c r="K39" s="184"/>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row>
    <row r="40" spans="1:237" ht="30" customHeight="1" x14ac:dyDescent="0.3">
      <c r="A40" s="186" t="s">
        <v>69</v>
      </c>
      <c r="B40" s="187"/>
      <c r="C40" s="187"/>
      <c r="D40" s="187"/>
      <c r="E40" s="32">
        <v>0</v>
      </c>
      <c r="F40" s="32">
        <v>1</v>
      </c>
      <c r="G40" s="32">
        <v>2</v>
      </c>
      <c r="H40" s="32">
        <v>3</v>
      </c>
      <c r="I40" s="33">
        <v>4</v>
      </c>
      <c r="J40" s="33">
        <v>5</v>
      </c>
      <c r="K40" s="188"/>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row>
    <row r="41" spans="1:237" ht="30" customHeight="1" x14ac:dyDescent="0.3">
      <c r="A41" s="186" t="s">
        <v>94</v>
      </c>
      <c r="B41" s="187"/>
      <c r="C41" s="187"/>
      <c r="D41" s="187"/>
      <c r="E41" s="38"/>
      <c r="F41" s="38"/>
      <c r="G41" s="38"/>
      <c r="H41" s="38"/>
      <c r="I41" s="39"/>
      <c r="J41" s="39"/>
      <c r="K41" s="188"/>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row>
    <row r="42" spans="1:237" ht="18" x14ac:dyDescent="0.3">
      <c r="A42" s="76" t="s">
        <v>29</v>
      </c>
      <c r="B42" s="77"/>
      <c r="C42" s="77"/>
      <c r="D42" s="77"/>
      <c r="E42" s="77"/>
      <c r="F42" s="77"/>
      <c r="G42" s="77"/>
      <c r="H42" s="77"/>
      <c r="I42" s="77"/>
      <c r="J42" s="77"/>
      <c r="K42" s="78"/>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row>
    <row r="43" spans="1:237" ht="79.95" customHeight="1" thickBot="1" x14ac:dyDescent="0.35">
      <c r="A43" s="79"/>
      <c r="B43" s="80"/>
      <c r="C43" s="80"/>
      <c r="D43" s="80"/>
      <c r="E43" s="80"/>
      <c r="F43" s="80"/>
      <c r="G43" s="80"/>
      <c r="H43" s="80"/>
      <c r="I43" s="80"/>
      <c r="J43" s="80"/>
      <c r="K43" s="81"/>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row>
    <row r="44" spans="1:237" ht="21.6" thickTop="1" x14ac:dyDescent="0.3">
      <c r="A44" s="73" t="s">
        <v>87</v>
      </c>
      <c r="B44" s="74"/>
      <c r="C44" s="74"/>
      <c r="D44" s="74"/>
      <c r="E44" s="74"/>
      <c r="F44" s="74"/>
      <c r="G44" s="74"/>
      <c r="H44" s="74"/>
      <c r="I44" s="74"/>
      <c r="J44" s="74"/>
      <c r="K44" s="75"/>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row>
    <row r="45" spans="1:237" ht="19.95" customHeight="1" x14ac:dyDescent="0.3">
      <c r="A45" s="82" t="s">
        <v>98</v>
      </c>
      <c r="B45" s="83"/>
      <c r="C45" s="83"/>
      <c r="D45" s="83"/>
      <c r="E45" s="83"/>
      <c r="F45" s="83"/>
      <c r="G45" s="83"/>
      <c r="H45" s="83"/>
      <c r="I45" s="183"/>
      <c r="J45" s="183"/>
      <c r="K45" s="184"/>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row>
    <row r="46" spans="1:237" ht="31.95" customHeight="1" x14ac:dyDescent="0.3">
      <c r="A46" s="138" t="s">
        <v>95</v>
      </c>
      <c r="B46" s="139"/>
      <c r="C46" s="139"/>
      <c r="D46" s="139"/>
      <c r="E46" s="139"/>
      <c r="F46" s="139"/>
      <c r="G46" s="139"/>
      <c r="H46" s="139"/>
      <c r="I46" s="183"/>
      <c r="J46" s="183"/>
      <c r="K46" s="184"/>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row>
    <row r="47" spans="1:237" ht="33.6" customHeight="1" x14ac:dyDescent="0.3">
      <c r="A47" s="82" t="s">
        <v>96</v>
      </c>
      <c r="B47" s="83"/>
      <c r="C47" s="83"/>
      <c r="D47" s="83"/>
      <c r="E47" s="83"/>
      <c r="F47" s="83"/>
      <c r="G47" s="83"/>
      <c r="H47" s="83"/>
      <c r="I47" s="183"/>
      <c r="J47" s="183"/>
      <c r="K47" s="184"/>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row>
    <row r="48" spans="1:237" ht="22.2" customHeight="1" x14ac:dyDescent="0.3">
      <c r="A48" s="144" t="s">
        <v>129</v>
      </c>
      <c r="B48" s="145"/>
      <c r="C48" s="145"/>
      <c r="D48" s="145"/>
      <c r="E48" s="145"/>
      <c r="F48" s="145"/>
      <c r="G48" s="145"/>
      <c r="H48" s="146"/>
      <c r="I48" s="183"/>
      <c r="J48" s="183"/>
      <c r="K48" s="184"/>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row>
    <row r="49" spans="1:237" ht="30" customHeight="1" x14ac:dyDescent="0.3">
      <c r="A49" s="186" t="s">
        <v>69</v>
      </c>
      <c r="B49" s="187"/>
      <c r="C49" s="187"/>
      <c r="D49" s="187"/>
      <c r="E49" s="28">
        <v>0</v>
      </c>
      <c r="F49" s="28">
        <v>1</v>
      </c>
      <c r="G49" s="28">
        <v>2</v>
      </c>
      <c r="H49" s="28">
        <v>3</v>
      </c>
      <c r="I49" s="29">
        <v>4</v>
      </c>
      <c r="J49" s="29">
        <v>5</v>
      </c>
      <c r="K49" s="188"/>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row>
    <row r="50" spans="1:237" ht="30" customHeight="1" x14ac:dyDescent="0.3">
      <c r="A50" s="186" t="s">
        <v>94</v>
      </c>
      <c r="B50" s="187"/>
      <c r="C50" s="187"/>
      <c r="D50" s="187"/>
      <c r="E50" s="38"/>
      <c r="F50" s="38"/>
      <c r="G50" s="38"/>
      <c r="H50" s="38"/>
      <c r="I50" s="39"/>
      <c r="J50" s="39"/>
      <c r="K50" s="188"/>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row>
    <row r="51" spans="1:237" ht="18" x14ac:dyDescent="0.3">
      <c r="A51" s="76" t="s">
        <v>29</v>
      </c>
      <c r="B51" s="77"/>
      <c r="C51" s="77"/>
      <c r="D51" s="77"/>
      <c r="E51" s="77"/>
      <c r="F51" s="77"/>
      <c r="G51" s="77"/>
      <c r="H51" s="77"/>
      <c r="I51" s="77"/>
      <c r="J51" s="77"/>
      <c r="K51" s="78"/>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row>
    <row r="52" spans="1:237" ht="79.95" customHeight="1" thickBot="1" x14ac:dyDescent="0.35">
      <c r="A52" s="79"/>
      <c r="B52" s="80"/>
      <c r="C52" s="80"/>
      <c r="D52" s="80"/>
      <c r="E52" s="80"/>
      <c r="F52" s="80"/>
      <c r="G52" s="80"/>
      <c r="H52" s="80"/>
      <c r="I52" s="80"/>
      <c r="J52" s="80"/>
      <c r="K52" s="81"/>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row>
    <row r="53" spans="1:237" ht="21.6" thickTop="1" x14ac:dyDescent="0.3">
      <c r="A53" s="73" t="s">
        <v>100</v>
      </c>
      <c r="B53" s="74"/>
      <c r="C53" s="74"/>
      <c r="D53" s="74"/>
      <c r="E53" s="74"/>
      <c r="F53" s="74"/>
      <c r="G53" s="74"/>
      <c r="H53" s="74"/>
      <c r="I53" s="74"/>
      <c r="J53" s="74"/>
      <c r="K53" s="75"/>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row>
    <row r="54" spans="1:237" ht="18" x14ac:dyDescent="0.3">
      <c r="A54" s="108" t="s">
        <v>108</v>
      </c>
      <c r="B54" s="109"/>
      <c r="C54" s="109"/>
      <c r="D54" s="109"/>
      <c r="E54" s="109"/>
      <c r="F54" s="109"/>
      <c r="G54" s="109"/>
      <c r="H54" s="109"/>
      <c r="I54" s="109"/>
      <c r="J54" s="109"/>
      <c r="K54" s="110"/>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row>
    <row r="55" spans="1:237" ht="31.2" customHeight="1" x14ac:dyDescent="0.3">
      <c r="A55" s="82" t="s">
        <v>101</v>
      </c>
      <c r="B55" s="83"/>
      <c r="C55" s="83"/>
      <c r="D55" s="83"/>
      <c r="E55" s="83"/>
      <c r="F55" s="83"/>
      <c r="G55" s="83"/>
      <c r="H55" s="83"/>
      <c r="I55" s="123"/>
      <c r="J55" s="123"/>
      <c r="K55" s="124"/>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row>
    <row r="56" spans="1:237" ht="19.95" customHeight="1" x14ac:dyDescent="0.3">
      <c r="A56" s="198" t="s">
        <v>102</v>
      </c>
      <c r="B56" s="199"/>
      <c r="C56" s="199"/>
      <c r="D56" s="199"/>
      <c r="E56" s="199"/>
      <c r="F56" s="199"/>
      <c r="G56" s="199"/>
      <c r="H56" s="199"/>
      <c r="I56" s="206"/>
      <c r="J56" s="206"/>
      <c r="K56" s="207"/>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row>
    <row r="57" spans="1:237" ht="19.95" customHeight="1" x14ac:dyDescent="0.3">
      <c r="A57" s="200" t="s">
        <v>106</v>
      </c>
      <c r="B57" s="201"/>
      <c r="C57" s="201"/>
      <c r="D57" s="201"/>
      <c r="E57" s="201"/>
      <c r="F57" s="201"/>
      <c r="G57" s="201"/>
      <c r="H57" s="201"/>
      <c r="I57" s="206"/>
      <c r="J57" s="206"/>
      <c r="K57" s="207"/>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row>
    <row r="58" spans="1:237" ht="19.95" customHeight="1" x14ac:dyDescent="0.3">
      <c r="A58" s="198" t="s">
        <v>107</v>
      </c>
      <c r="B58" s="199"/>
      <c r="C58" s="199"/>
      <c r="D58" s="199"/>
      <c r="E58" s="199"/>
      <c r="F58" s="199"/>
      <c r="G58" s="199"/>
      <c r="H58" s="199"/>
      <c r="I58" s="206"/>
      <c r="J58" s="206"/>
      <c r="K58" s="207"/>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row>
    <row r="59" spans="1:237" ht="36" customHeight="1" x14ac:dyDescent="0.3">
      <c r="A59" s="82" t="s">
        <v>103</v>
      </c>
      <c r="B59" s="83"/>
      <c r="C59" s="83"/>
      <c r="D59" s="83"/>
      <c r="E59" s="83"/>
      <c r="F59" s="83"/>
      <c r="G59" s="83"/>
      <c r="H59" s="83"/>
      <c r="I59" s="123"/>
      <c r="J59" s="123"/>
      <c r="K59" s="124"/>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row>
    <row r="60" spans="1:237" ht="44.4" customHeight="1" x14ac:dyDescent="0.3">
      <c r="A60" s="140" t="s">
        <v>104</v>
      </c>
      <c r="B60" s="141"/>
      <c r="C60" s="141"/>
      <c r="D60" s="141"/>
      <c r="E60" s="141"/>
      <c r="F60" s="141"/>
      <c r="G60" s="141"/>
      <c r="H60" s="141"/>
      <c r="I60" s="142"/>
      <c r="J60" s="142"/>
      <c r="K60" s="14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row>
    <row r="61" spans="1:237" ht="32.4" customHeight="1" x14ac:dyDescent="0.3">
      <c r="A61" s="202" t="s">
        <v>105</v>
      </c>
      <c r="B61" s="203"/>
      <c r="C61" s="203"/>
      <c r="D61" s="203"/>
      <c r="E61" s="203"/>
      <c r="F61" s="203"/>
      <c r="G61" s="203"/>
      <c r="H61" s="203"/>
      <c r="I61" s="204"/>
      <c r="J61" s="204"/>
      <c r="K61" s="205"/>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row>
    <row r="62" spans="1:237" ht="19.95" customHeight="1" x14ac:dyDescent="0.3">
      <c r="A62" s="198" t="s">
        <v>201</v>
      </c>
      <c r="B62" s="199"/>
      <c r="C62" s="199"/>
      <c r="D62" s="199"/>
      <c r="E62" s="199"/>
      <c r="F62" s="199"/>
      <c r="G62" s="199"/>
      <c r="H62" s="199"/>
      <c r="I62" s="206"/>
      <c r="J62" s="206"/>
      <c r="K62" s="207"/>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row>
    <row r="63" spans="1:237" ht="33" customHeight="1" x14ac:dyDescent="0.3">
      <c r="A63" s="82" t="s">
        <v>205</v>
      </c>
      <c r="B63" s="83"/>
      <c r="C63" s="83"/>
      <c r="D63" s="83"/>
      <c r="E63" s="83"/>
      <c r="F63" s="83"/>
      <c r="G63" s="83"/>
      <c r="H63" s="83"/>
      <c r="I63" s="123"/>
      <c r="J63" s="123"/>
      <c r="K63" s="124"/>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row>
    <row r="64" spans="1:237" ht="18" x14ac:dyDescent="0.3">
      <c r="A64" s="108" t="s">
        <v>109</v>
      </c>
      <c r="B64" s="109"/>
      <c r="C64" s="109"/>
      <c r="D64" s="109"/>
      <c r="E64" s="109"/>
      <c r="F64" s="109"/>
      <c r="G64" s="109"/>
      <c r="H64" s="109"/>
      <c r="I64" s="109"/>
      <c r="J64" s="109"/>
      <c r="K64" s="110"/>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row>
    <row r="65" spans="1:237" ht="33" customHeight="1" x14ac:dyDescent="0.3">
      <c r="A65" s="82" t="s">
        <v>110</v>
      </c>
      <c r="B65" s="83"/>
      <c r="C65" s="83"/>
      <c r="D65" s="83"/>
      <c r="E65" s="83"/>
      <c r="F65" s="83"/>
      <c r="G65" s="83"/>
      <c r="H65" s="83"/>
      <c r="I65" s="123"/>
      <c r="J65" s="123"/>
      <c r="K65" s="124"/>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row>
    <row r="66" spans="1:237" ht="52.2" customHeight="1" x14ac:dyDescent="0.3">
      <c r="A66" s="138" t="s">
        <v>111</v>
      </c>
      <c r="B66" s="139"/>
      <c r="C66" s="139"/>
      <c r="D66" s="139"/>
      <c r="E66" s="139"/>
      <c r="F66" s="139"/>
      <c r="G66" s="139"/>
      <c r="H66" s="139"/>
      <c r="I66" s="123"/>
      <c r="J66" s="123"/>
      <c r="K66" s="124"/>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row>
    <row r="67" spans="1:237" ht="44.4" customHeight="1" x14ac:dyDescent="0.3">
      <c r="A67" s="82" t="s">
        <v>112</v>
      </c>
      <c r="B67" s="83"/>
      <c r="C67" s="83"/>
      <c r="D67" s="83"/>
      <c r="E67" s="83"/>
      <c r="F67" s="83"/>
      <c r="G67" s="83"/>
      <c r="H67" s="83"/>
      <c r="I67" s="123"/>
      <c r="J67" s="123"/>
      <c r="K67" s="124"/>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row>
    <row r="68" spans="1:237" ht="41.4" customHeight="1" x14ac:dyDescent="0.3">
      <c r="A68" s="138" t="s">
        <v>113</v>
      </c>
      <c r="B68" s="139"/>
      <c r="C68" s="139"/>
      <c r="D68" s="139"/>
      <c r="E68" s="139"/>
      <c r="F68" s="139"/>
      <c r="G68" s="139"/>
      <c r="H68" s="139"/>
      <c r="I68" s="123"/>
      <c r="J68" s="123"/>
      <c r="K68" s="124"/>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row>
    <row r="69" spans="1:237" ht="46.95" customHeight="1" x14ac:dyDescent="0.3">
      <c r="A69" s="82" t="s">
        <v>114</v>
      </c>
      <c r="B69" s="83"/>
      <c r="C69" s="83"/>
      <c r="D69" s="83"/>
      <c r="E69" s="83"/>
      <c r="F69" s="83"/>
      <c r="G69" s="83"/>
      <c r="H69" s="83"/>
      <c r="I69" s="123"/>
      <c r="J69" s="123"/>
      <c r="K69" s="124"/>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row>
    <row r="70" spans="1:237" ht="19.95" customHeight="1" x14ac:dyDescent="0.3">
      <c r="A70" s="144" t="s">
        <v>129</v>
      </c>
      <c r="B70" s="145"/>
      <c r="C70" s="145"/>
      <c r="D70" s="145"/>
      <c r="E70" s="145"/>
      <c r="F70" s="145"/>
      <c r="G70" s="145"/>
      <c r="H70" s="146"/>
      <c r="I70" s="123"/>
      <c r="J70" s="123"/>
      <c r="K70" s="124"/>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row>
    <row r="71" spans="1:237" x14ac:dyDescent="0.3">
      <c r="A71" s="190" t="s">
        <v>115</v>
      </c>
      <c r="B71" s="147"/>
      <c r="C71" s="147"/>
      <c r="D71" s="19">
        <v>0</v>
      </c>
      <c r="E71" s="19">
        <v>1</v>
      </c>
      <c r="F71" s="19">
        <v>2</v>
      </c>
      <c r="G71" s="19">
        <v>3</v>
      </c>
      <c r="H71" s="19">
        <v>4</v>
      </c>
      <c r="I71" s="19">
        <v>5</v>
      </c>
      <c r="J71" s="192"/>
      <c r="K71" s="19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row>
    <row r="72" spans="1:237" ht="15.6" x14ac:dyDescent="0.3">
      <c r="A72" s="190" t="s">
        <v>116</v>
      </c>
      <c r="B72" s="147"/>
      <c r="C72" s="147"/>
      <c r="D72" s="40"/>
      <c r="E72" s="40"/>
      <c r="F72" s="40"/>
      <c r="G72" s="40"/>
      <c r="H72" s="40"/>
      <c r="I72" s="40"/>
      <c r="J72" s="194"/>
      <c r="K72" s="195"/>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row>
    <row r="73" spans="1:237" ht="15.6" x14ac:dyDescent="0.3">
      <c r="A73" s="190" t="s">
        <v>117</v>
      </c>
      <c r="B73" s="147"/>
      <c r="C73" s="147"/>
      <c r="D73" s="40"/>
      <c r="E73" s="40"/>
      <c r="F73" s="40"/>
      <c r="G73" s="40"/>
      <c r="H73" s="40"/>
      <c r="I73" s="40"/>
      <c r="J73" s="194"/>
      <c r="K73" s="195"/>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row>
    <row r="74" spans="1:237" ht="15.6" x14ac:dyDescent="0.3">
      <c r="A74" s="190" t="s">
        <v>118</v>
      </c>
      <c r="B74" s="147"/>
      <c r="C74" s="147"/>
      <c r="D74" s="40"/>
      <c r="E74" s="40"/>
      <c r="F74" s="40"/>
      <c r="G74" s="40"/>
      <c r="H74" s="40"/>
      <c r="I74" s="40"/>
      <c r="J74" s="194"/>
      <c r="K74" s="195"/>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row>
    <row r="75" spans="1:237" ht="15.6" x14ac:dyDescent="0.3">
      <c r="A75" s="190" t="s">
        <v>119</v>
      </c>
      <c r="B75" s="147"/>
      <c r="C75" s="147"/>
      <c r="D75" s="40"/>
      <c r="E75" s="40"/>
      <c r="F75" s="40"/>
      <c r="G75" s="40"/>
      <c r="H75" s="40"/>
      <c r="I75" s="40"/>
      <c r="J75" s="194"/>
      <c r="K75" s="195"/>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row>
    <row r="76" spans="1:237" ht="15.6" x14ac:dyDescent="0.3">
      <c r="A76" s="190" t="s">
        <v>120</v>
      </c>
      <c r="B76" s="147"/>
      <c r="C76" s="147"/>
      <c r="D76" s="40"/>
      <c r="E76" s="40"/>
      <c r="F76" s="40"/>
      <c r="G76" s="40"/>
      <c r="H76" s="40"/>
      <c r="I76" s="40"/>
      <c r="J76" s="194"/>
      <c r="K76" s="195"/>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row>
    <row r="77" spans="1:237" ht="15.6" x14ac:dyDescent="0.3">
      <c r="A77" s="190" t="s">
        <v>121</v>
      </c>
      <c r="B77" s="147"/>
      <c r="C77" s="147"/>
      <c r="D77" s="40"/>
      <c r="E77" s="40"/>
      <c r="F77" s="40"/>
      <c r="G77" s="40"/>
      <c r="H77" s="40"/>
      <c r="I77" s="40"/>
      <c r="J77" s="194"/>
      <c r="K77" s="195"/>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row>
    <row r="78" spans="1:237" ht="15.6" x14ac:dyDescent="0.3">
      <c r="A78" s="190" t="s">
        <v>122</v>
      </c>
      <c r="B78" s="147"/>
      <c r="C78" s="147"/>
      <c r="D78" s="40"/>
      <c r="E78" s="40"/>
      <c r="F78" s="40"/>
      <c r="G78" s="40"/>
      <c r="H78" s="40"/>
      <c r="I78" s="40"/>
      <c r="J78" s="194"/>
      <c r="K78" s="195"/>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row>
    <row r="79" spans="1:237" ht="15.6" x14ac:dyDescent="0.3">
      <c r="A79" s="190" t="s">
        <v>123</v>
      </c>
      <c r="B79" s="147"/>
      <c r="C79" s="147"/>
      <c r="D79" s="40"/>
      <c r="E79" s="40"/>
      <c r="F79" s="40"/>
      <c r="G79" s="40"/>
      <c r="H79" s="40"/>
      <c r="I79" s="40"/>
      <c r="J79" s="194"/>
      <c r="K79" s="195"/>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row>
    <row r="80" spans="1:237" ht="15.6" x14ac:dyDescent="0.3">
      <c r="A80" s="190" t="s">
        <v>124</v>
      </c>
      <c r="B80" s="147"/>
      <c r="C80" s="147"/>
      <c r="D80" s="40"/>
      <c r="E80" s="40"/>
      <c r="F80" s="40"/>
      <c r="G80" s="40"/>
      <c r="H80" s="40"/>
      <c r="I80" s="40"/>
      <c r="J80" s="194"/>
      <c r="K80" s="195"/>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row>
    <row r="81" spans="1:237" ht="15.6" x14ac:dyDescent="0.3">
      <c r="A81" s="190" t="s">
        <v>125</v>
      </c>
      <c r="B81" s="147"/>
      <c r="C81" s="147"/>
      <c r="D81" s="40"/>
      <c r="E81" s="40"/>
      <c r="F81" s="40"/>
      <c r="G81" s="40"/>
      <c r="H81" s="40"/>
      <c r="I81" s="40"/>
      <c r="J81" s="194"/>
      <c r="K81" s="195"/>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row>
    <row r="82" spans="1:237" ht="15.6" x14ac:dyDescent="0.3">
      <c r="A82" s="190" t="s">
        <v>126</v>
      </c>
      <c r="B82" s="147"/>
      <c r="C82" s="147"/>
      <c r="D82" s="40"/>
      <c r="E82" s="40"/>
      <c r="F82" s="40"/>
      <c r="G82" s="40"/>
      <c r="H82" s="40"/>
      <c r="I82" s="40"/>
      <c r="J82" s="194"/>
      <c r="K82" s="195"/>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row>
    <row r="83" spans="1:237" ht="15.6" x14ac:dyDescent="0.3">
      <c r="A83" s="34" t="s">
        <v>127</v>
      </c>
      <c r="B83" s="191"/>
      <c r="C83" s="191"/>
      <c r="D83" s="40"/>
      <c r="E83" s="40"/>
      <c r="F83" s="40"/>
      <c r="G83" s="40"/>
      <c r="H83" s="40"/>
      <c r="I83" s="40"/>
      <c r="J83" s="194"/>
      <c r="K83" s="195"/>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row>
    <row r="84" spans="1:237" ht="15.6" x14ac:dyDescent="0.3">
      <c r="A84" s="190" t="s">
        <v>128</v>
      </c>
      <c r="B84" s="147"/>
      <c r="C84" s="147"/>
      <c r="D84" s="35">
        <f>SUM(D72:D83)</f>
        <v>0</v>
      </c>
      <c r="E84" s="35">
        <f t="shared" ref="E84:I84" si="0">SUM(E72:E83)</f>
        <v>0</v>
      </c>
      <c r="F84" s="35">
        <f t="shared" si="0"/>
        <v>0</v>
      </c>
      <c r="G84" s="35">
        <f t="shared" si="0"/>
        <v>0</v>
      </c>
      <c r="H84" s="35">
        <f t="shared" si="0"/>
        <v>0</v>
      </c>
      <c r="I84" s="35">
        <f t="shared" si="0"/>
        <v>0</v>
      </c>
      <c r="J84" s="196"/>
      <c r="K84" s="197"/>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row>
    <row r="85" spans="1:237" ht="18" x14ac:dyDescent="0.3">
      <c r="A85" s="76" t="s">
        <v>29</v>
      </c>
      <c r="B85" s="77"/>
      <c r="C85" s="77"/>
      <c r="D85" s="77"/>
      <c r="E85" s="77"/>
      <c r="F85" s="77"/>
      <c r="G85" s="77"/>
      <c r="H85" s="77"/>
      <c r="I85" s="77"/>
      <c r="J85" s="77"/>
      <c r="K85" s="78"/>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row>
    <row r="86" spans="1:237" ht="79.95" customHeight="1" thickBot="1" x14ac:dyDescent="0.35">
      <c r="A86" s="79"/>
      <c r="B86" s="80"/>
      <c r="C86" s="80"/>
      <c r="D86" s="80"/>
      <c r="E86" s="80"/>
      <c r="F86" s="80"/>
      <c r="G86" s="80"/>
      <c r="H86" s="80"/>
      <c r="I86" s="80"/>
      <c r="J86" s="80"/>
      <c r="K86" s="81"/>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row>
    <row r="87" spans="1:237" ht="21.6" thickTop="1" x14ac:dyDescent="0.3">
      <c r="A87" s="73" t="s">
        <v>130</v>
      </c>
      <c r="B87" s="74"/>
      <c r="C87" s="74"/>
      <c r="D87" s="74"/>
      <c r="E87" s="74"/>
      <c r="F87" s="74"/>
      <c r="G87" s="74"/>
      <c r="H87" s="74"/>
      <c r="I87" s="74"/>
      <c r="J87" s="74"/>
      <c r="K87" s="75"/>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row>
    <row r="88" spans="1:237" ht="19.95" customHeight="1" x14ac:dyDescent="0.3">
      <c r="A88" s="189" t="s">
        <v>131</v>
      </c>
      <c r="B88" s="189"/>
      <c r="C88" s="189"/>
      <c r="D88" s="189"/>
      <c r="E88" s="189"/>
      <c r="F88" s="189"/>
      <c r="G88" s="189"/>
      <c r="H88" s="189"/>
      <c r="I88" s="123"/>
      <c r="J88" s="123"/>
      <c r="K88" s="124"/>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row>
    <row r="89" spans="1:237" ht="31.2" customHeight="1" x14ac:dyDescent="0.3">
      <c r="A89" s="185" t="s">
        <v>95</v>
      </c>
      <c r="B89" s="185"/>
      <c r="C89" s="185"/>
      <c r="D89" s="185"/>
      <c r="E89" s="185"/>
      <c r="F89" s="185"/>
      <c r="G89" s="185"/>
      <c r="H89" s="185"/>
      <c r="I89" s="123"/>
      <c r="J89" s="123"/>
      <c r="K89" s="124"/>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row>
    <row r="90" spans="1:237" ht="19.95" customHeight="1" x14ac:dyDescent="0.3">
      <c r="A90" s="189" t="s">
        <v>129</v>
      </c>
      <c r="B90" s="189"/>
      <c r="C90" s="189"/>
      <c r="D90" s="189"/>
      <c r="E90" s="189"/>
      <c r="F90" s="189"/>
      <c r="G90" s="189"/>
      <c r="H90" s="189"/>
      <c r="I90" s="123"/>
      <c r="J90" s="123"/>
      <c r="K90" s="124"/>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row>
    <row r="91" spans="1:237" ht="30" customHeight="1" x14ac:dyDescent="0.3">
      <c r="A91" s="186" t="s">
        <v>69</v>
      </c>
      <c r="B91" s="187"/>
      <c r="C91" s="187"/>
      <c r="D91" s="187"/>
      <c r="E91" s="28">
        <v>0</v>
      </c>
      <c r="F91" s="28">
        <v>1</v>
      </c>
      <c r="G91" s="28">
        <v>2</v>
      </c>
      <c r="H91" s="28">
        <v>3</v>
      </c>
      <c r="I91" s="29">
        <v>4</v>
      </c>
      <c r="J91" s="29">
        <v>5</v>
      </c>
      <c r="K91" s="188"/>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row>
    <row r="92" spans="1:237" ht="30" customHeight="1" x14ac:dyDescent="0.3">
      <c r="A92" s="186" t="s">
        <v>94</v>
      </c>
      <c r="B92" s="187"/>
      <c r="C92" s="187"/>
      <c r="D92" s="187"/>
      <c r="E92" s="38"/>
      <c r="F92" s="38"/>
      <c r="G92" s="38"/>
      <c r="H92" s="38"/>
      <c r="I92" s="39"/>
      <c r="J92" s="39"/>
      <c r="K92" s="188"/>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row>
    <row r="93" spans="1:237" ht="18" x14ac:dyDescent="0.3">
      <c r="A93" s="76" t="s">
        <v>29</v>
      </c>
      <c r="B93" s="77"/>
      <c r="C93" s="77"/>
      <c r="D93" s="77"/>
      <c r="E93" s="77"/>
      <c r="F93" s="77"/>
      <c r="G93" s="77"/>
      <c r="H93" s="77"/>
      <c r="I93" s="77"/>
      <c r="J93" s="77"/>
      <c r="K93" s="78"/>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row>
    <row r="94" spans="1:237" ht="79.95" customHeight="1" thickBot="1" x14ac:dyDescent="0.35">
      <c r="A94" s="79"/>
      <c r="B94" s="80"/>
      <c r="C94" s="80"/>
      <c r="D94" s="80"/>
      <c r="E94" s="80"/>
      <c r="F94" s="80"/>
      <c r="G94" s="80"/>
      <c r="H94" s="80"/>
      <c r="I94" s="80"/>
      <c r="J94" s="80"/>
      <c r="K94" s="81"/>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row>
    <row r="95" spans="1:237" ht="21.6" thickTop="1" x14ac:dyDescent="0.3">
      <c r="A95" s="73" t="s">
        <v>132</v>
      </c>
      <c r="B95" s="74"/>
      <c r="C95" s="74"/>
      <c r="D95" s="74"/>
      <c r="E95" s="74"/>
      <c r="F95" s="74"/>
      <c r="G95" s="74"/>
      <c r="H95" s="74"/>
      <c r="I95" s="74"/>
      <c r="J95" s="74"/>
      <c r="K95" s="75"/>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row>
    <row r="96" spans="1:237" ht="19.95" customHeight="1" x14ac:dyDescent="0.3">
      <c r="A96" s="189" t="s">
        <v>131</v>
      </c>
      <c r="B96" s="189"/>
      <c r="C96" s="189"/>
      <c r="D96" s="189"/>
      <c r="E96" s="189"/>
      <c r="F96" s="189"/>
      <c r="G96" s="189"/>
      <c r="H96" s="189"/>
      <c r="I96" s="123"/>
      <c r="J96" s="123"/>
      <c r="K96" s="124"/>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row>
    <row r="97" spans="1:237" ht="28.95" customHeight="1" x14ac:dyDescent="0.3">
      <c r="A97" s="185" t="s">
        <v>95</v>
      </c>
      <c r="B97" s="185"/>
      <c r="C97" s="185"/>
      <c r="D97" s="185"/>
      <c r="E97" s="185"/>
      <c r="F97" s="185"/>
      <c r="G97" s="185"/>
      <c r="H97" s="185"/>
      <c r="I97" s="123"/>
      <c r="J97" s="123"/>
      <c r="K97" s="124"/>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row>
    <row r="98" spans="1:237" ht="19.95" customHeight="1" x14ac:dyDescent="0.3">
      <c r="A98" s="189" t="s">
        <v>129</v>
      </c>
      <c r="B98" s="189"/>
      <c r="C98" s="189"/>
      <c r="D98" s="189"/>
      <c r="E98" s="189"/>
      <c r="F98" s="189"/>
      <c r="G98" s="189"/>
      <c r="H98" s="189"/>
      <c r="I98" s="123"/>
      <c r="J98" s="123"/>
      <c r="K98" s="124"/>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row>
    <row r="99" spans="1:237" ht="30" customHeight="1" x14ac:dyDescent="0.3">
      <c r="A99" s="186" t="s">
        <v>69</v>
      </c>
      <c r="B99" s="187"/>
      <c r="C99" s="187"/>
      <c r="D99" s="187"/>
      <c r="E99" s="28">
        <v>0</v>
      </c>
      <c r="F99" s="28">
        <v>1</v>
      </c>
      <c r="G99" s="28">
        <v>2</v>
      </c>
      <c r="H99" s="28">
        <v>3</v>
      </c>
      <c r="I99" s="29">
        <v>4</v>
      </c>
      <c r="J99" s="29">
        <v>5</v>
      </c>
      <c r="K99" s="188"/>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row>
    <row r="100" spans="1:237" ht="30" customHeight="1" x14ac:dyDescent="0.3">
      <c r="A100" s="186" t="s">
        <v>94</v>
      </c>
      <c r="B100" s="187"/>
      <c r="C100" s="187"/>
      <c r="D100" s="187"/>
      <c r="E100" s="38"/>
      <c r="F100" s="38"/>
      <c r="G100" s="38"/>
      <c r="H100" s="38"/>
      <c r="I100" s="39"/>
      <c r="J100" s="39"/>
      <c r="K100" s="188"/>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row>
    <row r="101" spans="1:237" ht="18" x14ac:dyDescent="0.3">
      <c r="A101" s="76" t="s">
        <v>29</v>
      </c>
      <c r="B101" s="77"/>
      <c r="C101" s="77"/>
      <c r="D101" s="77"/>
      <c r="E101" s="77"/>
      <c r="F101" s="77"/>
      <c r="G101" s="77"/>
      <c r="H101" s="77"/>
      <c r="I101" s="77"/>
      <c r="J101" s="77"/>
      <c r="K101" s="78"/>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row>
    <row r="102" spans="1:237" ht="79.95" customHeight="1" thickBot="1" x14ac:dyDescent="0.35">
      <c r="A102" s="79"/>
      <c r="B102" s="80"/>
      <c r="C102" s="80"/>
      <c r="D102" s="80"/>
      <c r="E102" s="80"/>
      <c r="F102" s="80"/>
      <c r="G102" s="80"/>
      <c r="H102" s="80"/>
      <c r="I102" s="80"/>
      <c r="J102" s="80"/>
      <c r="K102" s="81"/>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row>
    <row r="103" spans="1:237" ht="21.6" thickTop="1" x14ac:dyDescent="0.3">
      <c r="A103" s="73" t="s">
        <v>133</v>
      </c>
      <c r="B103" s="74"/>
      <c r="C103" s="74"/>
      <c r="D103" s="74"/>
      <c r="E103" s="74"/>
      <c r="F103" s="74"/>
      <c r="G103" s="74"/>
      <c r="H103" s="74"/>
      <c r="I103" s="74"/>
      <c r="J103" s="74"/>
      <c r="K103" s="75"/>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row>
    <row r="104" spans="1:237" ht="19.95" customHeight="1" x14ac:dyDescent="0.3">
      <c r="A104" s="189" t="s">
        <v>131</v>
      </c>
      <c r="B104" s="189"/>
      <c r="C104" s="189"/>
      <c r="D104" s="189"/>
      <c r="E104" s="189"/>
      <c r="F104" s="189"/>
      <c r="G104" s="189"/>
      <c r="H104" s="189"/>
      <c r="I104" s="123"/>
      <c r="J104" s="123"/>
      <c r="K104" s="124"/>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row>
    <row r="105" spans="1:237" ht="29.4" customHeight="1" x14ac:dyDescent="0.3">
      <c r="A105" s="185" t="s">
        <v>95</v>
      </c>
      <c r="B105" s="185"/>
      <c r="C105" s="185"/>
      <c r="D105" s="185"/>
      <c r="E105" s="185"/>
      <c r="F105" s="185"/>
      <c r="G105" s="185"/>
      <c r="H105" s="185"/>
      <c r="I105" s="123"/>
      <c r="J105" s="123"/>
      <c r="K105" s="124"/>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row>
    <row r="106" spans="1:237" ht="19.95" customHeight="1" x14ac:dyDescent="0.3">
      <c r="A106" s="189" t="s">
        <v>129</v>
      </c>
      <c r="B106" s="189"/>
      <c r="C106" s="189"/>
      <c r="D106" s="189"/>
      <c r="E106" s="189"/>
      <c r="F106" s="189"/>
      <c r="G106" s="189"/>
      <c r="H106" s="189"/>
      <c r="I106" s="123"/>
      <c r="J106" s="123"/>
      <c r="K106" s="124"/>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row>
    <row r="107" spans="1:237" ht="30" customHeight="1" x14ac:dyDescent="0.3">
      <c r="A107" s="186" t="s">
        <v>69</v>
      </c>
      <c r="B107" s="187"/>
      <c r="C107" s="187"/>
      <c r="D107" s="187"/>
      <c r="E107" s="28">
        <v>0</v>
      </c>
      <c r="F107" s="28">
        <v>1</v>
      </c>
      <c r="G107" s="28">
        <v>2</v>
      </c>
      <c r="H107" s="28">
        <v>3</v>
      </c>
      <c r="I107" s="29">
        <v>4</v>
      </c>
      <c r="J107" s="29">
        <v>5</v>
      </c>
      <c r="K107" s="188"/>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row>
    <row r="108" spans="1:237" ht="30" customHeight="1" x14ac:dyDescent="0.3">
      <c r="A108" s="186" t="s">
        <v>94</v>
      </c>
      <c r="B108" s="187"/>
      <c r="C108" s="187"/>
      <c r="D108" s="187"/>
      <c r="E108" s="38"/>
      <c r="F108" s="38"/>
      <c r="G108" s="38"/>
      <c r="H108" s="38"/>
      <c r="I108" s="39"/>
      <c r="J108" s="39"/>
      <c r="K108" s="188"/>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row>
    <row r="109" spans="1:237" ht="18" x14ac:dyDescent="0.3">
      <c r="A109" s="76" t="s">
        <v>29</v>
      </c>
      <c r="B109" s="77"/>
      <c r="C109" s="77"/>
      <c r="D109" s="77"/>
      <c r="E109" s="77"/>
      <c r="F109" s="77"/>
      <c r="G109" s="77"/>
      <c r="H109" s="77"/>
      <c r="I109" s="77"/>
      <c r="J109" s="77"/>
      <c r="K109" s="78"/>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row>
    <row r="110" spans="1:237" ht="79.95" customHeight="1" thickBot="1" x14ac:dyDescent="0.35">
      <c r="A110" s="79"/>
      <c r="B110" s="80"/>
      <c r="C110" s="80"/>
      <c r="D110" s="80"/>
      <c r="E110" s="80"/>
      <c r="F110" s="80"/>
      <c r="G110" s="80"/>
      <c r="H110" s="80"/>
      <c r="I110" s="80"/>
      <c r="J110" s="80"/>
      <c r="K110" s="81"/>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row>
    <row r="111" spans="1:237" ht="21.6" thickTop="1" x14ac:dyDescent="0.3">
      <c r="A111" s="73" t="s">
        <v>134</v>
      </c>
      <c r="B111" s="74"/>
      <c r="C111" s="74"/>
      <c r="D111" s="74"/>
      <c r="E111" s="74"/>
      <c r="F111" s="74"/>
      <c r="G111" s="74"/>
      <c r="H111" s="74"/>
      <c r="I111" s="74"/>
      <c r="J111" s="74"/>
      <c r="K111" s="75"/>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row>
    <row r="112" spans="1:237" ht="19.95" customHeight="1" x14ac:dyDescent="0.3">
      <c r="A112" s="189" t="s">
        <v>131</v>
      </c>
      <c r="B112" s="189"/>
      <c r="C112" s="189"/>
      <c r="D112" s="189"/>
      <c r="E112" s="189"/>
      <c r="F112" s="189"/>
      <c r="G112" s="189"/>
      <c r="H112" s="189"/>
      <c r="I112" s="123"/>
      <c r="J112" s="123"/>
      <c r="K112" s="124"/>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row>
    <row r="113" spans="1:237" ht="30" customHeight="1" x14ac:dyDescent="0.3">
      <c r="A113" s="185" t="s">
        <v>95</v>
      </c>
      <c r="B113" s="185"/>
      <c r="C113" s="185"/>
      <c r="D113" s="185"/>
      <c r="E113" s="185"/>
      <c r="F113" s="185"/>
      <c r="G113" s="185"/>
      <c r="H113" s="185"/>
      <c r="I113" s="123"/>
      <c r="J113" s="123"/>
      <c r="K113" s="124"/>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row>
    <row r="114" spans="1:237" ht="19.95" customHeight="1" x14ac:dyDescent="0.3">
      <c r="A114" s="189" t="s">
        <v>129</v>
      </c>
      <c r="B114" s="189"/>
      <c r="C114" s="189"/>
      <c r="D114" s="189"/>
      <c r="E114" s="189"/>
      <c r="F114" s="189"/>
      <c r="G114" s="189"/>
      <c r="H114" s="189"/>
      <c r="I114" s="123"/>
      <c r="J114" s="123"/>
      <c r="K114" s="124"/>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row>
    <row r="115" spans="1:237" ht="30" customHeight="1" x14ac:dyDescent="0.3">
      <c r="A115" s="186" t="s">
        <v>69</v>
      </c>
      <c r="B115" s="187"/>
      <c r="C115" s="187"/>
      <c r="D115" s="187"/>
      <c r="E115" s="28">
        <v>0</v>
      </c>
      <c r="F115" s="28">
        <v>1</v>
      </c>
      <c r="G115" s="28">
        <v>2</v>
      </c>
      <c r="H115" s="28">
        <v>3</v>
      </c>
      <c r="I115" s="29">
        <v>4</v>
      </c>
      <c r="J115" s="29">
        <v>5</v>
      </c>
      <c r="K115" s="188"/>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row>
    <row r="116" spans="1:237" ht="30" customHeight="1" x14ac:dyDescent="0.3">
      <c r="A116" s="186" t="s">
        <v>94</v>
      </c>
      <c r="B116" s="187"/>
      <c r="C116" s="187"/>
      <c r="D116" s="187"/>
      <c r="E116" s="38"/>
      <c r="F116" s="38"/>
      <c r="G116" s="38"/>
      <c r="H116" s="38"/>
      <c r="I116" s="39"/>
      <c r="J116" s="39"/>
      <c r="K116" s="188"/>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row>
    <row r="117" spans="1:237" ht="18" x14ac:dyDescent="0.3">
      <c r="A117" s="76" t="s">
        <v>29</v>
      </c>
      <c r="B117" s="77"/>
      <c r="C117" s="77"/>
      <c r="D117" s="77"/>
      <c r="E117" s="77"/>
      <c r="F117" s="77"/>
      <c r="G117" s="77"/>
      <c r="H117" s="77"/>
      <c r="I117" s="77"/>
      <c r="J117" s="77"/>
      <c r="K117" s="78"/>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row>
    <row r="118" spans="1:237" ht="79.95" customHeight="1" thickBot="1" x14ac:dyDescent="0.35">
      <c r="A118" s="79"/>
      <c r="B118" s="80"/>
      <c r="C118" s="80"/>
      <c r="D118" s="80"/>
      <c r="E118" s="80"/>
      <c r="F118" s="80"/>
      <c r="G118" s="80"/>
      <c r="H118" s="80"/>
      <c r="I118" s="80"/>
      <c r="J118" s="80"/>
      <c r="K118" s="81"/>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row>
    <row r="119" spans="1:237" ht="21.6" thickTop="1" x14ac:dyDescent="0.3">
      <c r="A119" s="73" t="s">
        <v>135</v>
      </c>
      <c r="B119" s="74"/>
      <c r="C119" s="74"/>
      <c r="D119" s="74"/>
      <c r="E119" s="74"/>
      <c r="F119" s="74"/>
      <c r="G119" s="74"/>
      <c r="H119" s="74"/>
      <c r="I119" s="74"/>
      <c r="J119" s="74"/>
      <c r="K119" s="75"/>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row>
    <row r="120" spans="1:237" ht="31.2" customHeight="1" x14ac:dyDescent="0.3">
      <c r="A120" s="189" t="s">
        <v>136</v>
      </c>
      <c r="B120" s="189"/>
      <c r="C120" s="189"/>
      <c r="D120" s="189"/>
      <c r="E120" s="189"/>
      <c r="F120" s="189"/>
      <c r="G120" s="189"/>
      <c r="H120" s="189"/>
      <c r="I120" s="123"/>
      <c r="J120" s="123"/>
      <c r="K120" s="124"/>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row>
    <row r="121" spans="1:237" ht="29.4" customHeight="1" x14ac:dyDescent="0.3">
      <c r="A121" s="185" t="s">
        <v>137</v>
      </c>
      <c r="B121" s="185"/>
      <c r="C121" s="185"/>
      <c r="D121" s="185"/>
      <c r="E121" s="185"/>
      <c r="F121" s="185"/>
      <c r="G121" s="185"/>
      <c r="H121" s="185"/>
      <c r="I121" s="123"/>
      <c r="J121" s="123"/>
      <c r="K121" s="124"/>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row>
    <row r="122" spans="1:237" ht="30" customHeight="1" x14ac:dyDescent="0.3">
      <c r="A122" s="180" t="s">
        <v>138</v>
      </c>
      <c r="B122" s="180"/>
      <c r="C122" s="180"/>
      <c r="D122" s="180"/>
      <c r="E122" s="180"/>
      <c r="F122" s="180"/>
      <c r="G122" s="180"/>
      <c r="H122" s="181"/>
      <c r="I122" s="123"/>
      <c r="J122" s="123"/>
      <c r="K122" s="124"/>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row>
    <row r="123" spans="1:237" ht="30" customHeight="1" x14ac:dyDescent="0.3">
      <c r="A123" s="186" t="s">
        <v>69</v>
      </c>
      <c r="B123" s="187"/>
      <c r="C123" s="187"/>
      <c r="D123" s="187"/>
      <c r="E123" s="28">
        <v>0</v>
      </c>
      <c r="F123" s="28">
        <v>1</v>
      </c>
      <c r="G123" s="28">
        <v>2</v>
      </c>
      <c r="H123" s="28">
        <v>3</v>
      </c>
      <c r="I123" s="29">
        <v>4</v>
      </c>
      <c r="J123" s="29">
        <v>5</v>
      </c>
      <c r="K123" s="188"/>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row>
    <row r="124" spans="1:237" ht="30" customHeight="1" x14ac:dyDescent="0.3">
      <c r="A124" s="186" t="s">
        <v>94</v>
      </c>
      <c r="B124" s="187"/>
      <c r="C124" s="187"/>
      <c r="D124" s="187"/>
      <c r="E124" s="38"/>
      <c r="F124" s="38"/>
      <c r="G124" s="38"/>
      <c r="H124" s="38"/>
      <c r="I124" s="39"/>
      <c r="J124" s="39"/>
      <c r="K124" s="188"/>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row>
    <row r="125" spans="1:237" ht="18" x14ac:dyDescent="0.3">
      <c r="A125" s="76" t="s">
        <v>29</v>
      </c>
      <c r="B125" s="77"/>
      <c r="C125" s="77"/>
      <c r="D125" s="77"/>
      <c r="E125" s="77"/>
      <c r="F125" s="77"/>
      <c r="G125" s="77"/>
      <c r="H125" s="77"/>
      <c r="I125" s="77"/>
      <c r="J125" s="77"/>
      <c r="K125" s="78"/>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row>
    <row r="126" spans="1:237" ht="79.95" customHeight="1" thickBot="1" x14ac:dyDescent="0.35">
      <c r="A126" s="79"/>
      <c r="B126" s="80"/>
      <c r="C126" s="80"/>
      <c r="D126" s="80"/>
      <c r="E126" s="80"/>
      <c r="F126" s="80"/>
      <c r="G126" s="80"/>
      <c r="H126" s="80"/>
      <c r="I126" s="80"/>
      <c r="J126" s="80"/>
      <c r="K126" s="81"/>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row>
    <row r="127" spans="1:237" ht="21.6" thickTop="1" x14ac:dyDescent="0.3">
      <c r="A127" s="174" t="s">
        <v>139</v>
      </c>
      <c r="B127" s="175"/>
      <c r="C127" s="175"/>
      <c r="D127" s="175"/>
      <c r="E127" s="175"/>
      <c r="F127" s="175"/>
      <c r="G127" s="175"/>
      <c r="H127" s="175"/>
      <c r="I127" s="175"/>
      <c r="J127" s="175"/>
      <c r="K127" s="176"/>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row>
    <row r="128" spans="1:237" ht="18.600000000000001" thickBot="1" x14ac:dyDescent="0.4">
      <c r="A128" s="177" t="s">
        <v>140</v>
      </c>
      <c r="B128" s="178"/>
      <c r="C128" s="178"/>
      <c r="D128" s="178"/>
      <c r="E128" s="178"/>
      <c r="F128" s="178"/>
      <c r="G128" s="178"/>
      <c r="H128" s="178"/>
      <c r="I128" s="178"/>
      <c r="J128" s="178"/>
      <c r="K128" s="179"/>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row>
    <row r="129" spans="1:237" ht="16.2" thickTop="1" x14ac:dyDescent="0.3">
      <c r="A129" s="159"/>
      <c r="B129" s="160"/>
      <c r="C129" s="160"/>
      <c r="D129" s="160"/>
      <c r="E129" s="161"/>
      <c r="F129" s="46">
        <v>0</v>
      </c>
      <c r="G129" s="46">
        <v>1</v>
      </c>
      <c r="H129" s="46">
        <v>2</v>
      </c>
      <c r="I129" s="46">
        <v>3</v>
      </c>
      <c r="J129" s="46">
        <v>4</v>
      </c>
      <c r="K129" s="47">
        <v>5</v>
      </c>
      <c r="L129" s="2"/>
      <c r="M129" s="25" t="s">
        <v>233</v>
      </c>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row>
    <row r="130" spans="1:237" ht="15.6" x14ac:dyDescent="0.3">
      <c r="A130" s="167" t="s">
        <v>85</v>
      </c>
      <c r="B130" s="168"/>
      <c r="C130" s="168"/>
      <c r="D130" s="171" t="s">
        <v>83</v>
      </c>
      <c r="E130" s="171"/>
      <c r="F130" s="48"/>
      <c r="G130" s="48"/>
      <c r="H130" s="48"/>
      <c r="I130" s="49"/>
      <c r="J130" s="49"/>
      <c r="K130" s="50"/>
      <c r="L130" s="2"/>
      <c r="M130" s="16">
        <f>IF(I20&gt;0,1,0)</f>
        <v>0</v>
      </c>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row>
    <row r="131" spans="1:237" ht="15.6" x14ac:dyDescent="0.3">
      <c r="A131" s="167" t="s">
        <v>86</v>
      </c>
      <c r="B131" s="168"/>
      <c r="C131" s="168"/>
      <c r="D131" s="172" t="s">
        <v>83</v>
      </c>
      <c r="E131" s="172"/>
      <c r="F131" s="51"/>
      <c r="G131" s="51"/>
      <c r="H131" s="51"/>
      <c r="I131" s="52"/>
      <c r="J131" s="52"/>
      <c r="K131" s="53"/>
      <c r="L131" s="2"/>
      <c r="M131" s="16">
        <f t="shared" ref="M131:M138" si="1">IF(I21&gt;0,1,0)</f>
        <v>0</v>
      </c>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row>
    <row r="132" spans="1:237" ht="15.6" x14ac:dyDescent="0.3">
      <c r="A132" s="167" t="s">
        <v>87</v>
      </c>
      <c r="B132" s="168"/>
      <c r="C132" s="168"/>
      <c r="D132" s="171" t="s">
        <v>83</v>
      </c>
      <c r="E132" s="171"/>
      <c r="F132" s="48"/>
      <c r="G132" s="48"/>
      <c r="H132" s="48"/>
      <c r="I132" s="49"/>
      <c r="J132" s="49"/>
      <c r="K132" s="50"/>
      <c r="L132" s="2"/>
      <c r="M132" s="16">
        <f t="shared" si="1"/>
        <v>0</v>
      </c>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row>
    <row r="133" spans="1:237" ht="15.6" x14ac:dyDescent="0.3">
      <c r="A133" s="167" t="s">
        <v>88</v>
      </c>
      <c r="B133" s="168"/>
      <c r="C133" s="168"/>
      <c r="D133" s="173"/>
      <c r="E133" s="173"/>
      <c r="F133" s="51" t="str">
        <f>IF(OR($D$133="yes",$D$133=1),D$84,"")</f>
        <v/>
      </c>
      <c r="G133" s="51" t="str">
        <f t="shared" ref="G133:K133" si="2">IF(OR($D$133="yes",$D$133=1),E$84,"")</f>
        <v/>
      </c>
      <c r="H133" s="51" t="str">
        <f t="shared" si="2"/>
        <v/>
      </c>
      <c r="I133" s="51" t="str">
        <f t="shared" si="2"/>
        <v/>
      </c>
      <c r="J133" s="51" t="str">
        <f t="shared" si="2"/>
        <v/>
      </c>
      <c r="K133" s="51" t="str">
        <f t="shared" si="2"/>
        <v/>
      </c>
      <c r="L133" s="2"/>
      <c r="M133" s="16">
        <f t="shared" si="1"/>
        <v>0</v>
      </c>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row>
    <row r="134" spans="1:237" ht="15.6" x14ac:dyDescent="0.3">
      <c r="A134" s="167" t="s">
        <v>89</v>
      </c>
      <c r="B134" s="168"/>
      <c r="C134" s="168"/>
      <c r="D134" s="173"/>
      <c r="E134" s="173"/>
      <c r="F134" s="48" t="str">
        <f>IF(OR($D$134="yes",$D$134=1),E92,"")</f>
        <v/>
      </c>
      <c r="G134" s="48" t="str">
        <f t="shared" ref="G134:K134" si="3">IF(OR($D$134="yes",$D$134=1),F92,"")</f>
        <v/>
      </c>
      <c r="H134" s="48" t="str">
        <f t="shared" si="3"/>
        <v/>
      </c>
      <c r="I134" s="48" t="str">
        <f t="shared" si="3"/>
        <v/>
      </c>
      <c r="J134" s="48" t="str">
        <f t="shared" si="3"/>
        <v/>
      </c>
      <c r="K134" s="48" t="str">
        <f t="shared" si="3"/>
        <v/>
      </c>
      <c r="L134" s="2"/>
      <c r="M134" s="16">
        <f t="shared" si="1"/>
        <v>0</v>
      </c>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row>
    <row r="135" spans="1:237" ht="15.6" x14ac:dyDescent="0.3">
      <c r="A135" s="167" t="s">
        <v>90</v>
      </c>
      <c r="B135" s="168"/>
      <c r="C135" s="168"/>
      <c r="D135" s="173"/>
      <c r="E135" s="173"/>
      <c r="F135" s="51" t="str">
        <f>IF(OR($D$135="yes",$D$135=1),E100,"")</f>
        <v/>
      </c>
      <c r="G135" s="51" t="str">
        <f t="shared" ref="G135:K135" si="4">IF(OR($D$135="yes",$D$135=1),F100,"")</f>
        <v/>
      </c>
      <c r="H135" s="51" t="str">
        <f t="shared" si="4"/>
        <v/>
      </c>
      <c r="I135" s="51" t="str">
        <f t="shared" si="4"/>
        <v/>
      </c>
      <c r="J135" s="51" t="str">
        <f t="shared" si="4"/>
        <v/>
      </c>
      <c r="K135" s="51" t="str">
        <f t="shared" si="4"/>
        <v/>
      </c>
      <c r="L135" s="2"/>
      <c r="M135" s="16">
        <f t="shared" si="1"/>
        <v>0</v>
      </c>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row>
    <row r="136" spans="1:237" ht="15.6" x14ac:dyDescent="0.3">
      <c r="A136" s="167" t="s">
        <v>91</v>
      </c>
      <c r="B136" s="168"/>
      <c r="C136" s="168"/>
      <c r="D136" s="173"/>
      <c r="E136" s="173"/>
      <c r="F136" s="48" t="str">
        <f>IF(OR($D$136="yes",$D$136=1),E108,"")</f>
        <v/>
      </c>
      <c r="G136" s="48" t="str">
        <f t="shared" ref="G136:K136" si="5">IF(OR($D$136="yes",$D$136=1),F108,"")</f>
        <v/>
      </c>
      <c r="H136" s="48" t="str">
        <f t="shared" si="5"/>
        <v/>
      </c>
      <c r="I136" s="48" t="str">
        <f t="shared" si="5"/>
        <v/>
      </c>
      <c r="J136" s="48" t="str">
        <f t="shared" si="5"/>
        <v/>
      </c>
      <c r="K136" s="48" t="str">
        <f t="shared" si="5"/>
        <v/>
      </c>
      <c r="L136" s="2"/>
      <c r="M136" s="16">
        <f t="shared" si="1"/>
        <v>0</v>
      </c>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row>
    <row r="137" spans="1:237" ht="15.6" x14ac:dyDescent="0.3">
      <c r="A137" s="167" t="s">
        <v>92</v>
      </c>
      <c r="B137" s="168"/>
      <c r="C137" s="168"/>
      <c r="D137" s="173"/>
      <c r="E137" s="173"/>
      <c r="F137" s="51" t="str">
        <f>IF(OR($D$137="yes",$D$137=1),E116,"")</f>
        <v/>
      </c>
      <c r="G137" s="51" t="str">
        <f t="shared" ref="G137:J137" si="6">IF(OR($D$137="yes",$D$137=1),F116,"")</f>
        <v/>
      </c>
      <c r="H137" s="51" t="str">
        <f t="shared" si="6"/>
        <v/>
      </c>
      <c r="I137" s="51" t="str">
        <f t="shared" si="6"/>
        <v/>
      </c>
      <c r="J137" s="51" t="str">
        <f t="shared" si="6"/>
        <v/>
      </c>
      <c r="K137" s="51" t="str">
        <f>IF(OR($D$137="yes",$D$137=1),J116,"")</f>
        <v/>
      </c>
      <c r="L137" s="2"/>
      <c r="M137" s="16">
        <f t="shared" si="1"/>
        <v>0</v>
      </c>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row>
    <row r="138" spans="1:237" ht="15.6" x14ac:dyDescent="0.3">
      <c r="A138" s="162" t="s">
        <v>135</v>
      </c>
      <c r="B138" s="163"/>
      <c r="C138" s="164"/>
      <c r="D138" s="165" t="s">
        <v>83</v>
      </c>
      <c r="E138" s="166"/>
      <c r="F138" s="48"/>
      <c r="G138" s="48"/>
      <c r="H138" s="48"/>
      <c r="I138" s="48"/>
      <c r="J138" s="48"/>
      <c r="K138" s="48"/>
      <c r="L138" s="2"/>
      <c r="M138" s="16">
        <f t="shared" si="1"/>
        <v>0</v>
      </c>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row>
    <row r="139" spans="1:237" ht="16.2" thickBot="1" x14ac:dyDescent="0.35">
      <c r="A139" s="169" t="s">
        <v>128</v>
      </c>
      <c r="B139" s="170"/>
      <c r="C139" s="170"/>
      <c r="D139" s="171"/>
      <c r="E139" s="171"/>
      <c r="F139" s="54">
        <f>SUM(F133:F137)</f>
        <v>0</v>
      </c>
      <c r="G139" s="54">
        <f t="shared" ref="G139:K139" si="7">SUM(G133:G137)</f>
        <v>0</v>
      </c>
      <c r="H139" s="54">
        <f t="shared" si="7"/>
        <v>0</v>
      </c>
      <c r="I139" s="54">
        <f t="shared" si="7"/>
        <v>0</v>
      </c>
      <c r="J139" s="54">
        <f t="shared" si="7"/>
        <v>0</v>
      </c>
      <c r="K139" s="54">
        <f t="shared" si="7"/>
        <v>0</v>
      </c>
      <c r="L139" s="2"/>
      <c r="M139" s="17">
        <f>SUM(M132:M137)</f>
        <v>0</v>
      </c>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row>
    <row r="140" spans="1:237" ht="16.2" thickTop="1" x14ac:dyDescent="0.3">
      <c r="A140" s="153" t="s">
        <v>29</v>
      </c>
      <c r="B140" s="154"/>
      <c r="C140" s="154"/>
      <c r="D140" s="154"/>
      <c r="E140" s="154"/>
      <c r="F140" s="154"/>
      <c r="G140" s="154"/>
      <c r="H140" s="154"/>
      <c r="I140" s="154"/>
      <c r="J140" s="154"/>
      <c r="K140" s="155"/>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row>
    <row r="141" spans="1:237" ht="79.95" customHeight="1" thickBot="1" x14ac:dyDescent="0.35">
      <c r="A141" s="156"/>
      <c r="B141" s="157"/>
      <c r="C141" s="157"/>
      <c r="D141" s="157"/>
      <c r="E141" s="157"/>
      <c r="F141" s="157"/>
      <c r="G141" s="157"/>
      <c r="H141" s="157"/>
      <c r="I141" s="157"/>
      <c r="J141" s="157"/>
      <c r="K141" s="158"/>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row>
    <row r="142" spans="1:237" ht="15" thickTop="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row>
    <row r="143" spans="1:237"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row>
    <row r="144" spans="1:237"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row>
    <row r="145" spans="1:237"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row>
    <row r="146" spans="1:237"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row>
    <row r="147" spans="1:237"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row>
    <row r="148" spans="1:237"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row>
    <row r="149" spans="1:237"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row>
    <row r="150" spans="1:237"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row>
    <row r="151" spans="1:237"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row>
    <row r="152" spans="1:237"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row>
    <row r="153" spans="1:237"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row>
    <row r="154" spans="1:237"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row>
    <row r="155" spans="1:237"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row>
    <row r="156" spans="1:237"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row>
    <row r="157" spans="1:237"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row>
    <row r="158" spans="1:237"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row>
    <row r="159" spans="1:237"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row>
    <row r="160" spans="1:237"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row>
    <row r="161" spans="1:237"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row>
    <row r="162" spans="1:237"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row>
    <row r="163" spans="1:237"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row>
    <row r="164" spans="1:237"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row>
    <row r="165" spans="1:237"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row>
    <row r="166" spans="1:237"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row>
    <row r="167" spans="1:237"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row>
    <row r="168" spans="1:237"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row>
    <row r="169" spans="1:237"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row>
    <row r="170" spans="1:237"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row>
    <row r="171" spans="1:237"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row>
    <row r="172" spans="1:237"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row>
    <row r="173" spans="1:237"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row>
    <row r="174" spans="1:237"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row>
    <row r="175" spans="1:237"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row>
    <row r="176" spans="1:237"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row>
    <row r="177" spans="1:237"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row>
    <row r="178" spans="1:237"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row>
    <row r="179" spans="1:237"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row>
    <row r="180" spans="1:237"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row>
    <row r="181" spans="1:237"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row>
    <row r="182" spans="1:237"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row>
    <row r="183" spans="1:237"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row>
    <row r="184" spans="1:237"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row>
    <row r="185" spans="1:237"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row>
    <row r="186" spans="1:237"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row>
    <row r="187" spans="1:237"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row>
    <row r="188" spans="1:237"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row>
    <row r="189" spans="1:237"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row>
    <row r="190" spans="1:237"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row>
    <row r="191" spans="1:237"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row>
    <row r="192" spans="1:237"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row>
    <row r="193" spans="1:237"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row>
    <row r="194" spans="1:237"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row>
    <row r="195" spans="1:237"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row>
    <row r="196" spans="1:237"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row>
    <row r="197" spans="1:237"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row>
    <row r="198" spans="1:237"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row>
    <row r="199" spans="1:237"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row>
    <row r="200" spans="1:237"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row>
    <row r="201" spans="1:237"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row>
    <row r="202" spans="1:237"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row>
    <row r="203" spans="1:237"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row>
    <row r="204" spans="1:237"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row>
    <row r="205" spans="1:237"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row>
    <row r="206" spans="1:237"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row>
    <row r="207" spans="1:237"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row>
    <row r="208" spans="1:237"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row>
    <row r="209" spans="1:237"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row>
    <row r="210" spans="1:237"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row>
    <row r="211" spans="1:237"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row>
    <row r="212" spans="1:237"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row>
    <row r="213" spans="1:237"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row>
    <row r="214" spans="1:237"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row>
    <row r="215" spans="1:237"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row>
    <row r="216" spans="1:237"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row>
    <row r="217" spans="1:237"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row>
    <row r="218" spans="1:237"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row>
    <row r="219" spans="1:237"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row>
    <row r="220" spans="1:237"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row>
    <row r="221" spans="1:237"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row>
    <row r="222" spans="1:237"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row>
    <row r="223" spans="1:237"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row>
    <row r="224" spans="1:237"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row>
    <row r="225" spans="1:237"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row>
    <row r="226" spans="1:237"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row>
    <row r="227" spans="1:237"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row>
    <row r="228" spans="1:237"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row>
    <row r="229" spans="1:237"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row>
    <row r="230" spans="1:237"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row>
    <row r="231" spans="1:237"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row>
    <row r="232" spans="1:237"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row>
    <row r="233" spans="1:237"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row>
    <row r="234" spans="1:237"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row>
    <row r="235" spans="1:237"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row>
    <row r="236" spans="1:237"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row>
    <row r="237" spans="1:237"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row>
    <row r="238" spans="1:237"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row>
    <row r="239" spans="1:237"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row>
    <row r="240" spans="1:237"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row>
    <row r="241" spans="1:237"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row>
    <row r="242" spans="1:237"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row>
    <row r="243" spans="1:237"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237"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237"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237"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237"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237"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237"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237"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237"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237"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237"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237"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237"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237"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sheetData>
  <sheetProtection sheet="1" objects="1" scenarios="1"/>
  <mergeCells count="216">
    <mergeCell ref="A4:C4"/>
    <mergeCell ref="D4:F4"/>
    <mergeCell ref="A6:K6"/>
    <mergeCell ref="A1:C1"/>
    <mergeCell ref="D1:F1"/>
    <mergeCell ref="A2:C2"/>
    <mergeCell ref="D2:F2"/>
    <mergeCell ref="A3:C3"/>
    <mergeCell ref="D3:F3"/>
    <mergeCell ref="A21:H21"/>
    <mergeCell ref="A22:H22"/>
    <mergeCell ref="A23:H23"/>
    <mergeCell ref="A12:H12"/>
    <mergeCell ref="A13:H13"/>
    <mergeCell ref="A14:H14"/>
    <mergeCell ref="A18:K18"/>
    <mergeCell ref="I7:K7"/>
    <mergeCell ref="I8:K8"/>
    <mergeCell ref="I9:K9"/>
    <mergeCell ref="I10:K10"/>
    <mergeCell ref="I11:K11"/>
    <mergeCell ref="I12:K12"/>
    <mergeCell ref="I13:K13"/>
    <mergeCell ref="I14:K14"/>
    <mergeCell ref="A7:H7"/>
    <mergeCell ref="A8:H8"/>
    <mergeCell ref="A9:H9"/>
    <mergeCell ref="A10:H10"/>
    <mergeCell ref="A11:H11"/>
    <mergeCell ref="A31:H31"/>
    <mergeCell ref="A32:H32"/>
    <mergeCell ref="I31:K31"/>
    <mergeCell ref="I32:K32"/>
    <mergeCell ref="K33:K34"/>
    <mergeCell ref="A30:K30"/>
    <mergeCell ref="A16:K16"/>
    <mergeCell ref="A17:K17"/>
    <mergeCell ref="A28:K28"/>
    <mergeCell ref="A29:K29"/>
    <mergeCell ref="A24:H24"/>
    <mergeCell ref="A25:H25"/>
    <mergeCell ref="A26:H26"/>
    <mergeCell ref="A27:H27"/>
    <mergeCell ref="I20:K20"/>
    <mergeCell ref="I21:K21"/>
    <mergeCell ref="I22:K22"/>
    <mergeCell ref="I23:K23"/>
    <mergeCell ref="I24:K24"/>
    <mergeCell ref="I25:K25"/>
    <mergeCell ref="I26:K26"/>
    <mergeCell ref="I27:K27"/>
    <mergeCell ref="A19:K19"/>
    <mergeCell ref="A20:H20"/>
    <mergeCell ref="A33:D33"/>
    <mergeCell ref="A34:D34"/>
    <mergeCell ref="A37:K37"/>
    <mergeCell ref="A38:H38"/>
    <mergeCell ref="I38:K38"/>
    <mergeCell ref="A39:H39"/>
    <mergeCell ref="I39:K39"/>
    <mergeCell ref="A35:K35"/>
    <mergeCell ref="A36:K36"/>
    <mergeCell ref="A44:K44"/>
    <mergeCell ref="A49:D49"/>
    <mergeCell ref="K49:K50"/>
    <mergeCell ref="A50:D50"/>
    <mergeCell ref="A51:K51"/>
    <mergeCell ref="A40:D40"/>
    <mergeCell ref="K40:K41"/>
    <mergeCell ref="A41:D41"/>
    <mergeCell ref="A42:K42"/>
    <mergeCell ref="A43:K43"/>
    <mergeCell ref="A52:K52"/>
    <mergeCell ref="A45:H45"/>
    <mergeCell ref="I45:K45"/>
    <mergeCell ref="I46:K46"/>
    <mergeCell ref="I47:K47"/>
    <mergeCell ref="A46:H46"/>
    <mergeCell ref="A47:H47"/>
    <mergeCell ref="A48:H48"/>
    <mergeCell ref="I48:K48"/>
    <mergeCell ref="A64:K64"/>
    <mergeCell ref="A63:H63"/>
    <mergeCell ref="I63:K63"/>
    <mergeCell ref="A65:H65"/>
    <mergeCell ref="A66:H66"/>
    <mergeCell ref="A53:K53"/>
    <mergeCell ref="A56:H56"/>
    <mergeCell ref="A55:H55"/>
    <mergeCell ref="I55:K55"/>
    <mergeCell ref="A62:H62"/>
    <mergeCell ref="A57:H57"/>
    <mergeCell ref="A58:H58"/>
    <mergeCell ref="A59:H59"/>
    <mergeCell ref="A60:H60"/>
    <mergeCell ref="A61:H61"/>
    <mergeCell ref="I59:K59"/>
    <mergeCell ref="I60:K60"/>
    <mergeCell ref="I61:K61"/>
    <mergeCell ref="I56:K58"/>
    <mergeCell ref="I62:K62"/>
    <mergeCell ref="A54:K54"/>
    <mergeCell ref="A70:H70"/>
    <mergeCell ref="I70:K70"/>
    <mergeCell ref="A67:H67"/>
    <mergeCell ref="A68:H68"/>
    <mergeCell ref="A69:H69"/>
    <mergeCell ref="I65:K65"/>
    <mergeCell ref="I66:K66"/>
    <mergeCell ref="I67:K67"/>
    <mergeCell ref="I68:K68"/>
    <mergeCell ref="I69:K69"/>
    <mergeCell ref="A87:K87"/>
    <mergeCell ref="A91:D91"/>
    <mergeCell ref="K91:K92"/>
    <mergeCell ref="A92:D92"/>
    <mergeCell ref="A93:K93"/>
    <mergeCell ref="A84:C84"/>
    <mergeCell ref="B83:C83"/>
    <mergeCell ref="A85:K85"/>
    <mergeCell ref="A86:K86"/>
    <mergeCell ref="J71:K84"/>
    <mergeCell ref="A79:C79"/>
    <mergeCell ref="A80:C80"/>
    <mergeCell ref="A81:C81"/>
    <mergeCell ref="A82:C82"/>
    <mergeCell ref="A74:C74"/>
    <mergeCell ref="A75:C75"/>
    <mergeCell ref="A76:C76"/>
    <mergeCell ref="A77:C77"/>
    <mergeCell ref="A78:C78"/>
    <mergeCell ref="A71:C71"/>
    <mergeCell ref="A72:C72"/>
    <mergeCell ref="A73:C73"/>
    <mergeCell ref="A95:K95"/>
    <mergeCell ref="A96:H96"/>
    <mergeCell ref="I96:K96"/>
    <mergeCell ref="A97:H97"/>
    <mergeCell ref="I97:K97"/>
    <mergeCell ref="A94:K94"/>
    <mergeCell ref="A88:H88"/>
    <mergeCell ref="A89:H89"/>
    <mergeCell ref="A90:H90"/>
    <mergeCell ref="I88:K88"/>
    <mergeCell ref="I89:K89"/>
    <mergeCell ref="I90:K90"/>
    <mergeCell ref="A101:K101"/>
    <mergeCell ref="A102:K102"/>
    <mergeCell ref="A103:K103"/>
    <mergeCell ref="A104:H104"/>
    <mergeCell ref="I104:K104"/>
    <mergeCell ref="A98:H98"/>
    <mergeCell ref="I98:K98"/>
    <mergeCell ref="A99:D99"/>
    <mergeCell ref="K99:K100"/>
    <mergeCell ref="A100:D100"/>
    <mergeCell ref="A116:D116"/>
    <mergeCell ref="A109:K109"/>
    <mergeCell ref="A110:K110"/>
    <mergeCell ref="A111:K111"/>
    <mergeCell ref="A112:H112"/>
    <mergeCell ref="I112:K112"/>
    <mergeCell ref="A105:H105"/>
    <mergeCell ref="I105:K105"/>
    <mergeCell ref="A106:H106"/>
    <mergeCell ref="I106:K106"/>
    <mergeCell ref="A107:D107"/>
    <mergeCell ref="K107:K108"/>
    <mergeCell ref="A108:D108"/>
    <mergeCell ref="A127:K127"/>
    <mergeCell ref="A128:K128"/>
    <mergeCell ref="A125:K125"/>
    <mergeCell ref="A126:K126"/>
    <mergeCell ref="A122:H122"/>
    <mergeCell ref="I122:K122"/>
    <mergeCell ref="A15:H15"/>
    <mergeCell ref="I15:K15"/>
    <mergeCell ref="A121:H121"/>
    <mergeCell ref="I121:K121"/>
    <mergeCell ref="A123:D123"/>
    <mergeCell ref="K123:K124"/>
    <mergeCell ref="A124:D124"/>
    <mergeCell ref="A117:K117"/>
    <mergeCell ref="A118:K118"/>
    <mergeCell ref="A119:K119"/>
    <mergeCell ref="A120:H120"/>
    <mergeCell ref="I120:K120"/>
    <mergeCell ref="A113:H113"/>
    <mergeCell ref="I113:K113"/>
    <mergeCell ref="A114:H114"/>
    <mergeCell ref="I114:K114"/>
    <mergeCell ref="A115:D115"/>
    <mergeCell ref="K115:K116"/>
    <mergeCell ref="A140:K140"/>
    <mergeCell ref="A141:K141"/>
    <mergeCell ref="A129:E129"/>
    <mergeCell ref="A138:C138"/>
    <mergeCell ref="D138:E138"/>
    <mergeCell ref="A137:C137"/>
    <mergeCell ref="A139:C139"/>
    <mergeCell ref="D130:E130"/>
    <mergeCell ref="D131:E131"/>
    <mergeCell ref="D132:E132"/>
    <mergeCell ref="D133:E133"/>
    <mergeCell ref="D134:E134"/>
    <mergeCell ref="D135:E135"/>
    <mergeCell ref="D136:E136"/>
    <mergeCell ref="D137:E137"/>
    <mergeCell ref="D139:E139"/>
    <mergeCell ref="A130:C130"/>
    <mergeCell ref="A131:C131"/>
    <mergeCell ref="A132:C132"/>
    <mergeCell ref="A133:C133"/>
    <mergeCell ref="A134:C134"/>
    <mergeCell ref="A135:C135"/>
    <mergeCell ref="A136:C136"/>
  </mergeCells>
  <conditionalFormatting sqref="A60:K60">
    <cfRule type="expression" dxfId="46" priority="29">
      <formula>OR($I$59="no",$I$59=0)</formula>
    </cfRule>
  </conditionalFormatting>
  <conditionalFormatting sqref="I60">
    <cfRule type="expression" dxfId="45" priority="28">
      <formula>OR($I$59="no",$I$59=0)</formula>
    </cfRule>
  </conditionalFormatting>
  <conditionalFormatting sqref="A61:K61">
    <cfRule type="expression" dxfId="44" priority="25">
      <formula>OR($I$59="yes",$I$59=1)</formula>
    </cfRule>
    <cfRule type="expression" dxfId="43" priority="27">
      <formula>OR($I$60="no",$I$60=0)</formula>
    </cfRule>
  </conditionalFormatting>
  <conditionalFormatting sqref="I61">
    <cfRule type="expression" dxfId="42" priority="26">
      <formula>OR($I$60="no",$I$60=0)</formula>
    </cfRule>
  </conditionalFormatting>
  <conditionalFormatting sqref="A53:K86">
    <cfRule type="expression" dxfId="41" priority="24">
      <formula>OR($I$23="no",$I$23=0)</formula>
    </cfRule>
  </conditionalFormatting>
  <conditionalFormatting sqref="A9:H9">
    <cfRule type="expression" dxfId="40" priority="11">
      <formula>OR($I$7="yes",$I$7=1)</formula>
    </cfRule>
  </conditionalFormatting>
  <conditionalFormatting sqref="A8:H8">
    <cfRule type="expression" dxfId="39" priority="10">
      <formula>OR($I$7="no",$I$7=0)</formula>
    </cfRule>
  </conditionalFormatting>
  <conditionalFormatting sqref="A30:K36">
    <cfRule type="expression" dxfId="38" priority="9">
      <formula>OR($I$20="no",$I$20=0)</formula>
    </cfRule>
  </conditionalFormatting>
  <conditionalFormatting sqref="A37:K43">
    <cfRule type="expression" dxfId="37" priority="8">
      <formula>OR($I$21="no",$I$21=0)</formula>
    </cfRule>
  </conditionalFormatting>
  <conditionalFormatting sqref="A44:K52">
    <cfRule type="expression" dxfId="36" priority="7">
      <formula>OR($I$22="no",$I$22=0)</formula>
    </cfRule>
  </conditionalFormatting>
  <conditionalFormatting sqref="A87:K94">
    <cfRule type="expression" dxfId="35" priority="6">
      <formula>OR($I$24="no",$I$24=0)</formula>
    </cfRule>
  </conditionalFormatting>
  <conditionalFormatting sqref="A95:K102">
    <cfRule type="expression" dxfId="34" priority="5">
      <formula>OR($I$25="no",$I$25=0)</formula>
    </cfRule>
  </conditionalFormatting>
  <conditionalFormatting sqref="A103:K110">
    <cfRule type="expression" dxfId="33" priority="4">
      <formula>OR($I$26="no",$I$26=0)</formula>
    </cfRule>
  </conditionalFormatting>
  <conditionalFormatting sqref="A111:K118">
    <cfRule type="expression" dxfId="32" priority="3">
      <formula>OR($I$27="no",$I$27=0)</formula>
    </cfRule>
  </conditionalFormatting>
  <conditionalFormatting sqref="A127:K141">
    <cfRule type="expression" dxfId="31" priority="1">
      <formula>$M$139&gt;1</formula>
    </cfRule>
  </conditionalFormatting>
  <dataValidations count="3">
    <dataValidation type="list" allowBlank="1" showInputMessage="1" showErrorMessage="1" errorTitle="Are you sure?" error="[blank]_x000a_Yes_x000a_No_x000a_1 = Yes_x000a_0 = No_x000a_N/A" promptTitle="These are your options:" prompt="[blank]_x000a_Yes_x000a_No_x000a_1 = Yes_x000a_0 = No_x000a_N/A" sqref="I120:K122 I20:K27 I31:K32 I38:K39 I45:K48 I55:K55 I59:K61 I63:K63 I65:K70 I88:K90 I96:K98 I104:K106 I112:K114 I7:K15">
      <formula1>$M$7:$M$12</formula1>
    </dataValidation>
    <dataValidation type="list" allowBlank="1" showInputMessage="1" showErrorMessage="1" errorTitle="Are you sure?" error="Yes_x000a_No_x000a_1 = Yes_x000a_0 = No_x000a_N/A" promptTitle="These are your options:" prompt="Yes_x000a_No_x000a_1 = Yes_x000a_0 = No_x000a_N/A" sqref="D133:E137 D139:E139">
      <formula1>$M$7:$M$12</formula1>
    </dataValidation>
    <dataValidation allowBlank="1" showInputMessage="1" showErrorMessage="1" errorTitle="Are you sure?" error="Yes_x000a_No_x000a_1 = Yes_x000a_0 = No_x000a_N/A" promptTitle="These are your options:" prompt="Yes_x000a_No_x000a_1 = Yes_x000a_0 = No_x000a_N/A" sqref="D138:E138"/>
  </dataValidations>
  <hyperlinks>
    <hyperlink ref="A56:H56" r:id="rId1" display="Texas Local Government Code, Chapter 392"/>
    <hyperlink ref="A62:H62" r:id="rId2" display="The Department's HCVP Section List of Services Areas"/>
    <hyperlink ref="A57:H57" r:id="rId3" display="Texas Public Housing Authorities by County"/>
    <hyperlink ref="A58:H58" r:id="rId4" display="HUD List of PHA that indicates HCVP"/>
  </hyperlinks>
  <pageMargins left="0.7" right="0.7" top="0.75" bottom="0.75" header="0.3" footer="0.3"/>
  <pageSetup scale="93" fitToHeight="0" orientation="portrait" horizontalDpi="1200" verticalDpi="1200" r:id="rId5"/>
  <headerFooter>
    <oddHeader>&amp;C&amp;"-,Bold"&amp;16Utility Allowances</oddHeader>
  </headerFooter>
  <extLst>
    <ext xmlns:x14="http://schemas.microsoft.com/office/spreadsheetml/2009/9/main" uri="{78C0D931-6437-407d-A8EE-F0AAD7539E65}">
      <x14:conditionalFormattings>
        <x14:conditionalFormatting xmlns:xm="http://schemas.microsoft.com/office/excel/2006/main">
          <x14:cfRule type="expression" priority="32" id="{F0F99A36-767F-498A-88BB-7E541C0EDCEE}">
            <xm:f>#REF!=0</xm:f>
            <x14:dxf>
              <fill>
                <patternFill patternType="lightUp"/>
              </fill>
            </x14:dxf>
          </x14:cfRule>
          <xm:sqref>A53:K53</xm:sqref>
        </x14:conditionalFormatting>
        <x14:conditionalFormatting xmlns:xm="http://schemas.microsoft.com/office/excel/2006/main">
          <x14:cfRule type="expression" priority="31" id="{C4AB3B26-DD6D-4A2E-BD30-8C28294A34BB}">
            <xm:f>#REF!=0</xm:f>
            <x14:dxf>
              <fill>
                <patternFill patternType="lightUp"/>
              </fill>
            </x14:dxf>
          </x14:cfRule>
          <xm:sqref>A54</xm:sqref>
        </x14:conditionalFormatting>
        <x14:conditionalFormatting xmlns:xm="http://schemas.microsoft.com/office/excel/2006/main">
          <x14:cfRule type="expression" priority="30" id="{4971151D-6453-4D41-BF9C-370B051A429B}">
            <xm:f>#REF!=0</xm:f>
            <x14:dxf>
              <fill>
                <patternFill patternType="lightUp"/>
              </fill>
            </x14:dxf>
          </x14:cfRule>
          <xm:sqref>A64</xm:sqref>
        </x14:conditionalFormatting>
        <x14:conditionalFormatting xmlns:xm="http://schemas.microsoft.com/office/excel/2006/main">
          <x14:cfRule type="expression" priority="2" id="{DE2DF9A2-1528-4E9F-9AFA-32C7E8F9D35C}">
            <xm:f>#REF!=0</xm:f>
            <x14:dxf>
              <fill>
                <patternFill patternType="lightUp"/>
              </fill>
            </x14:dxf>
          </x14:cfRule>
          <xm:sqref>A119:K126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H368"/>
  <sheetViews>
    <sheetView zoomScaleNormal="100" workbookViewId="0">
      <selection activeCell="I7" sqref="I7:K7"/>
    </sheetView>
  </sheetViews>
  <sheetFormatPr defaultColWidth="8.88671875" defaultRowHeight="14.4" x14ac:dyDescent="0.3"/>
  <cols>
    <col min="1" max="12" width="8.88671875" style="1"/>
    <col min="13" max="13" width="0" style="1" hidden="1" customWidth="1"/>
    <col min="14" max="16384" width="8.88671875" style="1"/>
  </cols>
  <sheetData>
    <row r="1" spans="1:242" ht="16.2" thickTop="1" x14ac:dyDescent="0.3">
      <c r="A1" s="61" t="s">
        <v>0</v>
      </c>
      <c r="B1" s="62"/>
      <c r="C1" s="62"/>
      <c r="D1" s="63" t="e">
        <f>IF(#REF!&gt;0,#REF!,"")</f>
        <v>#REF!</v>
      </c>
      <c r="E1" s="63"/>
      <c r="F1" s="6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row>
    <row r="2" spans="1:242" ht="15.6" x14ac:dyDescent="0.3">
      <c r="A2" s="65" t="s">
        <v>1</v>
      </c>
      <c r="B2" s="66"/>
      <c r="C2" s="66"/>
      <c r="D2" s="67" t="e">
        <f>IF(#REF!&gt;0,#REF!,"")</f>
        <v>#REF!</v>
      </c>
      <c r="E2" s="67"/>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row>
    <row r="3" spans="1:242" ht="15.6" x14ac:dyDescent="0.3">
      <c r="A3" s="69" t="s">
        <v>2</v>
      </c>
      <c r="B3" s="70"/>
      <c r="C3" s="70"/>
      <c r="D3" s="71" t="e">
        <f>IF(#REF!&gt;0,#REF!,"")</f>
        <v>#REF!</v>
      </c>
      <c r="E3" s="71"/>
      <c r="F3" s="7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row>
    <row r="4" spans="1:242" ht="16.2" thickBot="1" x14ac:dyDescent="0.35">
      <c r="A4" s="57" t="s">
        <v>4</v>
      </c>
      <c r="B4" s="58"/>
      <c r="C4" s="58"/>
      <c r="D4" s="59" t="e">
        <f>IF(#REF!&gt;0,#REF!,"")</f>
        <v>#REF!</v>
      </c>
      <c r="E4" s="59"/>
      <c r="F4" s="6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row>
    <row r="5" spans="1:242" ht="15.6" thickTop="1" thickBot="1" x14ac:dyDescent="0.3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row>
    <row r="6" spans="1:242" ht="18.600000000000001" thickTop="1" x14ac:dyDescent="0.3">
      <c r="A6" s="218" t="s">
        <v>152</v>
      </c>
      <c r="B6" s="219"/>
      <c r="C6" s="219"/>
      <c r="D6" s="219"/>
      <c r="E6" s="219"/>
      <c r="F6" s="219"/>
      <c r="G6" s="219"/>
      <c r="H6" s="219"/>
      <c r="I6" s="219"/>
      <c r="J6" s="219"/>
      <c r="K6" s="220"/>
      <c r="L6" s="2"/>
      <c r="M6" s="41" t="s">
        <v>22</v>
      </c>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row>
    <row r="7" spans="1:242" ht="28.2" customHeight="1" x14ac:dyDescent="0.3">
      <c r="A7" s="82" t="s">
        <v>153</v>
      </c>
      <c r="B7" s="83"/>
      <c r="C7" s="83"/>
      <c r="D7" s="83"/>
      <c r="E7" s="83"/>
      <c r="F7" s="83"/>
      <c r="G7" s="83"/>
      <c r="H7" s="83"/>
      <c r="I7" s="221"/>
      <c r="J7" s="221"/>
      <c r="K7" s="222"/>
      <c r="L7" s="2"/>
      <c r="M7" s="16"/>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row>
    <row r="8" spans="1:242" ht="19.95" customHeight="1" x14ac:dyDescent="0.3">
      <c r="A8" s="138" t="s">
        <v>154</v>
      </c>
      <c r="B8" s="139"/>
      <c r="C8" s="139"/>
      <c r="D8" s="139"/>
      <c r="E8" s="139"/>
      <c r="F8" s="139"/>
      <c r="G8" s="139"/>
      <c r="H8" s="139"/>
      <c r="I8" s="221"/>
      <c r="J8" s="221"/>
      <c r="K8" s="222"/>
      <c r="L8" s="2"/>
      <c r="M8" s="16" t="s">
        <v>6</v>
      </c>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row>
    <row r="9" spans="1:242" ht="29.4" customHeight="1" x14ac:dyDescent="0.3">
      <c r="A9" s="82" t="s">
        <v>155</v>
      </c>
      <c r="B9" s="83"/>
      <c r="C9" s="83"/>
      <c r="D9" s="83"/>
      <c r="E9" s="83"/>
      <c r="F9" s="83"/>
      <c r="G9" s="83"/>
      <c r="H9" s="83"/>
      <c r="I9" s="221"/>
      <c r="J9" s="221"/>
      <c r="K9" s="222"/>
      <c r="L9" s="2"/>
      <c r="M9" s="16" t="s">
        <v>7</v>
      </c>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row>
    <row r="10" spans="1:242" ht="19.95" customHeight="1" x14ac:dyDescent="0.3">
      <c r="A10" s="138" t="s">
        <v>156</v>
      </c>
      <c r="B10" s="139"/>
      <c r="C10" s="139"/>
      <c r="D10" s="139"/>
      <c r="E10" s="139"/>
      <c r="F10" s="139"/>
      <c r="G10" s="139"/>
      <c r="H10" s="139"/>
      <c r="I10" s="221"/>
      <c r="J10" s="221"/>
      <c r="K10" s="222"/>
      <c r="L10" s="2"/>
      <c r="M10" s="16">
        <v>1</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row>
    <row r="11" spans="1:242" ht="18" x14ac:dyDescent="0.3">
      <c r="A11" s="76" t="s">
        <v>29</v>
      </c>
      <c r="B11" s="77"/>
      <c r="C11" s="77"/>
      <c r="D11" s="77"/>
      <c r="E11" s="77"/>
      <c r="F11" s="77"/>
      <c r="G11" s="77"/>
      <c r="H11" s="77"/>
      <c r="I11" s="77"/>
      <c r="J11" s="77"/>
      <c r="K11" s="78"/>
      <c r="L11" s="2"/>
      <c r="M11" s="16">
        <v>0</v>
      </c>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row>
    <row r="12" spans="1:242" ht="79.95" customHeight="1" thickBot="1" x14ac:dyDescent="0.35">
      <c r="A12" s="79"/>
      <c r="B12" s="80"/>
      <c r="C12" s="80"/>
      <c r="D12" s="80"/>
      <c r="E12" s="80"/>
      <c r="F12" s="80"/>
      <c r="G12" s="80"/>
      <c r="H12" s="80"/>
      <c r="I12" s="80"/>
      <c r="J12" s="80"/>
      <c r="K12" s="81"/>
      <c r="L12" s="2"/>
      <c r="M12" s="17" t="s">
        <v>83</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row>
    <row r="13" spans="1:242" ht="18.600000000000001" thickTop="1" x14ac:dyDescent="0.3">
      <c r="A13" s="218" t="s">
        <v>3</v>
      </c>
      <c r="B13" s="219"/>
      <c r="C13" s="219"/>
      <c r="D13" s="219"/>
      <c r="E13" s="219"/>
      <c r="F13" s="219"/>
      <c r="G13" s="219"/>
      <c r="H13" s="219"/>
      <c r="I13" s="219"/>
      <c r="J13" s="219"/>
      <c r="K13" s="220"/>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row>
    <row r="14" spans="1:242" ht="19.95" customHeight="1" x14ac:dyDescent="0.3">
      <c r="A14" s="82" t="s">
        <v>157</v>
      </c>
      <c r="B14" s="83"/>
      <c r="C14" s="83"/>
      <c r="D14" s="83"/>
      <c r="E14" s="83"/>
      <c r="F14" s="83"/>
      <c r="G14" s="83"/>
      <c r="H14" s="83"/>
      <c r="I14" s="221"/>
      <c r="J14" s="221"/>
      <c r="K14" s="22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row>
    <row r="15" spans="1:242" ht="19.95" customHeight="1" x14ac:dyDescent="0.3">
      <c r="A15" s="138" t="s">
        <v>158</v>
      </c>
      <c r="B15" s="139"/>
      <c r="C15" s="139"/>
      <c r="D15" s="139"/>
      <c r="E15" s="139"/>
      <c r="F15" s="139"/>
      <c r="G15" s="139"/>
      <c r="H15" s="139"/>
      <c r="I15" s="221"/>
      <c r="J15" s="221"/>
      <c r="K15" s="22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row>
    <row r="16" spans="1:242" ht="19.95" customHeight="1" x14ac:dyDescent="0.3">
      <c r="A16" s="82" t="s">
        <v>202</v>
      </c>
      <c r="B16" s="83"/>
      <c r="C16" s="83"/>
      <c r="D16" s="83"/>
      <c r="E16" s="83"/>
      <c r="F16" s="83"/>
      <c r="G16" s="83"/>
      <c r="H16" s="83"/>
      <c r="I16" s="223"/>
      <c r="J16" s="223"/>
      <c r="K16" s="224"/>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row>
    <row r="17" spans="1:242" ht="19.95" customHeight="1" x14ac:dyDescent="0.3">
      <c r="A17" s="138" t="s">
        <v>159</v>
      </c>
      <c r="B17" s="139"/>
      <c r="C17" s="139"/>
      <c r="D17" s="139"/>
      <c r="E17" s="139"/>
      <c r="F17" s="139"/>
      <c r="G17" s="139"/>
      <c r="H17" s="139"/>
      <c r="I17" s="128"/>
      <c r="J17" s="128"/>
      <c r="K17" s="129"/>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row>
    <row r="18" spans="1:242" ht="19.95" customHeight="1" x14ac:dyDescent="0.3">
      <c r="A18" s="82" t="s">
        <v>160</v>
      </c>
      <c r="B18" s="83"/>
      <c r="C18" s="83"/>
      <c r="D18" s="83"/>
      <c r="E18" s="83"/>
      <c r="F18" s="83"/>
      <c r="G18" s="83"/>
      <c r="H18" s="83"/>
      <c r="I18" s="128"/>
      <c r="J18" s="128"/>
      <c r="K18" s="129"/>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row>
    <row r="19" spans="1:242" ht="19.95" customHeight="1" x14ac:dyDescent="0.3">
      <c r="A19" s="138" t="s">
        <v>161</v>
      </c>
      <c r="B19" s="139"/>
      <c r="C19" s="139"/>
      <c r="D19" s="139"/>
      <c r="E19" s="139"/>
      <c r="F19" s="139"/>
      <c r="G19" s="139"/>
      <c r="H19" s="139"/>
      <c r="I19" s="221"/>
      <c r="J19" s="221"/>
      <c r="K19" s="22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row>
    <row r="20" spans="1:242" ht="19.95" customHeight="1" x14ac:dyDescent="0.3">
      <c r="A20" s="82" t="s">
        <v>156</v>
      </c>
      <c r="B20" s="83"/>
      <c r="C20" s="83"/>
      <c r="D20" s="83"/>
      <c r="E20" s="83"/>
      <c r="F20" s="83"/>
      <c r="G20" s="83"/>
      <c r="H20" s="83"/>
      <c r="I20" s="221"/>
      <c r="J20" s="221"/>
      <c r="K20" s="22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row>
    <row r="21" spans="1:242" ht="18" x14ac:dyDescent="0.3">
      <c r="A21" s="76" t="s">
        <v>29</v>
      </c>
      <c r="B21" s="77"/>
      <c r="C21" s="77"/>
      <c r="D21" s="77"/>
      <c r="E21" s="77"/>
      <c r="F21" s="77"/>
      <c r="G21" s="77"/>
      <c r="H21" s="77"/>
      <c r="I21" s="77"/>
      <c r="J21" s="77"/>
      <c r="K21" s="7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row>
    <row r="22" spans="1:242" ht="79.95" customHeight="1" thickBot="1" x14ac:dyDescent="0.35">
      <c r="A22" s="79"/>
      <c r="B22" s="80"/>
      <c r="C22" s="80"/>
      <c r="D22" s="80"/>
      <c r="E22" s="80"/>
      <c r="F22" s="80"/>
      <c r="G22" s="80"/>
      <c r="H22" s="80"/>
      <c r="I22" s="80"/>
      <c r="J22" s="80"/>
      <c r="K22" s="81"/>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row>
    <row r="23" spans="1:242" ht="15" thickTop="1" x14ac:dyDescent="0.3">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row>
    <row r="24" spans="1:242" x14ac:dyDescent="0.3">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row>
    <row r="25" spans="1:242" x14ac:dyDescent="0.3">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row>
    <row r="26" spans="1:242" x14ac:dyDescent="0.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row>
    <row r="27" spans="1:242" x14ac:dyDescent="0.3">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row>
    <row r="28" spans="1:242"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row>
    <row r="29" spans="1:242" x14ac:dyDescent="0.3">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row>
    <row r="30" spans="1:242"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row>
    <row r="31" spans="1:242"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row>
    <row r="32" spans="1:242" x14ac:dyDescent="0.3">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row>
    <row r="33" spans="1:242" x14ac:dyDescent="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row>
    <row r="34" spans="1:242" x14ac:dyDescent="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row>
    <row r="35" spans="1:242" x14ac:dyDescent="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row>
    <row r="36" spans="1:242" x14ac:dyDescent="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row>
    <row r="37" spans="1:242"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row>
    <row r="38" spans="1:242"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row>
    <row r="39" spans="1:242"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row>
    <row r="40" spans="1:242"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row>
    <row r="41" spans="1:242"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row>
    <row r="42" spans="1:242"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row>
    <row r="43" spans="1:242"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row>
    <row r="44" spans="1:242"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row>
    <row r="45" spans="1:242"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row>
    <row r="46" spans="1:242"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row>
    <row r="47" spans="1:242"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row>
    <row r="48" spans="1:242"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row>
    <row r="49" spans="1:242"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row>
    <row r="50" spans="1:242"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row>
    <row r="51" spans="1:242"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row>
    <row r="52" spans="1:242"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row>
    <row r="53" spans="1:242"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row>
    <row r="54" spans="1:242"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row>
    <row r="55" spans="1:242"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row>
    <row r="56" spans="1:242"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row>
    <row r="57" spans="1:242"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row>
    <row r="58" spans="1:242"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row>
    <row r="59" spans="1:242"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row>
    <row r="60" spans="1:242"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row>
    <row r="61" spans="1:242"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row>
    <row r="62" spans="1:242"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row>
    <row r="63" spans="1:242"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row>
    <row r="64" spans="1:242"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row>
    <row r="65" spans="1:242"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row>
    <row r="66" spans="1:242"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row>
    <row r="67" spans="1:242"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row>
    <row r="68" spans="1:242"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row>
    <row r="69" spans="1:242"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row>
    <row r="70" spans="1:242"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row>
    <row r="71" spans="1:242"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row>
    <row r="72" spans="1:242"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row>
    <row r="73" spans="1:242"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row>
    <row r="74" spans="1:242"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row>
    <row r="75" spans="1:242"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row>
    <row r="76" spans="1:242"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row>
    <row r="77" spans="1:242"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row>
    <row r="78" spans="1:242"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row>
    <row r="79" spans="1:242"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row>
    <row r="80" spans="1:242"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row>
    <row r="81" spans="1:242"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row>
    <row r="82" spans="1:242"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row>
    <row r="83" spans="1:242"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row>
    <row r="84" spans="1:242"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row>
    <row r="85" spans="1:242"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row>
    <row r="86" spans="1:242"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row>
    <row r="87" spans="1:242"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row>
    <row r="88" spans="1:242"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row>
    <row r="89" spans="1:242"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row>
    <row r="90" spans="1:242"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row>
    <row r="91" spans="1:242"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row>
    <row r="92" spans="1:242"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row>
    <row r="93" spans="1:242"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row>
    <row r="94" spans="1:242"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row>
    <row r="95" spans="1:242"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row>
    <row r="96" spans="1:242"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row>
    <row r="97" spans="1:242"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row>
    <row r="98" spans="1:242"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row>
    <row r="99" spans="1:242"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row>
    <row r="100" spans="1:242"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row>
    <row r="101" spans="1:242"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row>
    <row r="102" spans="1:242"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row>
    <row r="103" spans="1:242"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row>
    <row r="104" spans="1:242"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row>
    <row r="105" spans="1:242"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row>
    <row r="106" spans="1:242"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row>
    <row r="107" spans="1:242"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row>
    <row r="108" spans="1:242"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row>
    <row r="109" spans="1:242"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row>
    <row r="110" spans="1:242"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row>
    <row r="111" spans="1:242"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row>
    <row r="112" spans="1:242"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row>
    <row r="113" spans="1:242"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row>
    <row r="114" spans="1:242"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row>
    <row r="115" spans="1:242"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row>
    <row r="116" spans="1:242"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row>
    <row r="117" spans="1:242"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row>
    <row r="118" spans="1:242"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row>
    <row r="119" spans="1:242"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row>
    <row r="120" spans="1:242"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row>
    <row r="121" spans="1:242"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row>
    <row r="122" spans="1:242"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row>
    <row r="123" spans="1:242"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row>
    <row r="124" spans="1:242"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row>
    <row r="125" spans="1:242"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row>
    <row r="126" spans="1:242"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row>
    <row r="127" spans="1:242"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row>
    <row r="128" spans="1:242"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row>
    <row r="129" spans="1:242"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row>
    <row r="130" spans="1:242"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row>
    <row r="131" spans="1:242"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row>
    <row r="132" spans="1:242"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row>
    <row r="133" spans="1:242"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row>
    <row r="134" spans="1:242"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row>
    <row r="135" spans="1:242"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row>
    <row r="136" spans="1:242"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row>
    <row r="137" spans="1:242"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row>
    <row r="138" spans="1:242"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row>
    <row r="139" spans="1:242"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row>
    <row r="140" spans="1:242"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row>
    <row r="141" spans="1:242"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row>
    <row r="142" spans="1:242"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row>
    <row r="143" spans="1:242"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row>
    <row r="144" spans="1:242"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row>
    <row r="145" spans="1:242"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row>
    <row r="146" spans="1:242"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row>
    <row r="147" spans="1:242"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row>
    <row r="148" spans="1:242"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row>
    <row r="149" spans="1:242"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row>
    <row r="150" spans="1:242"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row>
    <row r="151" spans="1:242"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row>
    <row r="152" spans="1:242"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row>
    <row r="153" spans="1:242"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row>
    <row r="154" spans="1:242"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row>
    <row r="155" spans="1:242"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row>
    <row r="156" spans="1:242"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row>
    <row r="157" spans="1:242"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row>
    <row r="158" spans="1:242"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row>
    <row r="159" spans="1:242"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row>
    <row r="160" spans="1:242"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row>
    <row r="161" spans="1:242"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row>
    <row r="162" spans="1:242"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row>
    <row r="163" spans="1:242"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row>
    <row r="164" spans="1:242"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row>
    <row r="165" spans="1:242"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row>
    <row r="166" spans="1:242"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row>
    <row r="167" spans="1:242"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row>
    <row r="168" spans="1:242"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row>
    <row r="169" spans="1:242"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row>
    <row r="170" spans="1:242"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row>
    <row r="171" spans="1:242"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row>
    <row r="172" spans="1:242"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row>
    <row r="173" spans="1:242"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row>
    <row r="174" spans="1:242"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row>
    <row r="175" spans="1:242"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row>
    <row r="176" spans="1:242"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row>
    <row r="177" spans="1:242"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row>
    <row r="178" spans="1:242"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row>
    <row r="179" spans="1:242"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row>
    <row r="180" spans="1:242"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row>
    <row r="181" spans="1:242"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row>
    <row r="182" spans="1:242"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row>
    <row r="183" spans="1:242"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row>
    <row r="184" spans="1:242"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row>
    <row r="185" spans="1:242"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row>
    <row r="186" spans="1:242"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row>
    <row r="187" spans="1:242"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row>
    <row r="188" spans="1:242"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row>
    <row r="189" spans="1:242"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row>
    <row r="190" spans="1:242"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row>
    <row r="191" spans="1:242"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row>
    <row r="192" spans="1:242"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row>
    <row r="193" spans="1:242"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row>
    <row r="194" spans="1:242"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row>
    <row r="195" spans="1:242"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row>
    <row r="196" spans="1:242"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row>
    <row r="197" spans="1:242"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row>
    <row r="198" spans="1:242"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row>
    <row r="199" spans="1:242"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row>
    <row r="200" spans="1:242"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row>
    <row r="201" spans="1:242"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row>
    <row r="202" spans="1:242"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row>
    <row r="203" spans="1:242"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row>
    <row r="204" spans="1:242"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row>
    <row r="205" spans="1:242"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row>
    <row r="206" spans="1:242"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row>
    <row r="207" spans="1:242"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row>
    <row r="208" spans="1:242"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row>
    <row r="209" spans="1:242"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row>
    <row r="210" spans="1:242"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row>
    <row r="211" spans="1:242"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row>
    <row r="212" spans="1:242"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row>
    <row r="213" spans="1:242"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row>
    <row r="214" spans="1:242"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row>
    <row r="215" spans="1:242"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row>
    <row r="216" spans="1:242"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row>
    <row r="217" spans="1:242"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row>
    <row r="218" spans="1:242"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row>
    <row r="219" spans="1:242"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row>
    <row r="220" spans="1:242"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row>
    <row r="221" spans="1:242"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row>
    <row r="222" spans="1:242"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row>
    <row r="223" spans="1:242"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row>
    <row r="224" spans="1:242"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row>
    <row r="225" spans="1:242"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row>
    <row r="226" spans="1:242"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row>
    <row r="227" spans="1:242"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row>
    <row r="228" spans="1:242"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row>
    <row r="229" spans="1:242"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row>
    <row r="230" spans="1:242"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row>
    <row r="231" spans="1:242"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row>
    <row r="232" spans="1:242"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row>
    <row r="233" spans="1:242"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row>
    <row r="234" spans="1:242"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row>
    <row r="235" spans="1:242"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row>
    <row r="236" spans="1:242"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row>
    <row r="237" spans="1:242"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row>
    <row r="238" spans="1:242"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row>
    <row r="239" spans="1:242"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row>
    <row r="240" spans="1:242"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row>
    <row r="241" spans="1:242"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row>
    <row r="242" spans="1:242"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row>
    <row r="243" spans="1:242"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row>
    <row r="244" spans="1:242"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row>
    <row r="245" spans="1:242"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row>
    <row r="246" spans="1:242"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row>
    <row r="247" spans="1:242"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row>
    <row r="248" spans="1:242"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row>
    <row r="249" spans="1:242"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row>
    <row r="250" spans="1:242"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row>
    <row r="251" spans="1:242"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row>
    <row r="252" spans="1:242"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row>
    <row r="253" spans="1:242"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row>
    <row r="254" spans="1:242"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row>
    <row r="255" spans="1:242"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row>
    <row r="256" spans="1:242"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row>
    <row r="257" spans="1:242"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row>
    <row r="258" spans="1:242"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row>
    <row r="259" spans="1:242"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row>
    <row r="260" spans="1:242"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row>
    <row r="261" spans="1:242"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row>
    <row r="262" spans="1:242"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row>
    <row r="263" spans="1:242"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row>
    <row r="264" spans="1:242"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row>
    <row r="265" spans="1:242"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row>
    <row r="266" spans="1:242"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row>
    <row r="267" spans="1:242"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row>
    <row r="268" spans="1:242"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row>
    <row r="269" spans="1:242"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row>
    <row r="270" spans="1:242"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row>
    <row r="271" spans="1:242"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row>
    <row r="272" spans="1:242"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row>
    <row r="273" spans="1:242"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row>
    <row r="274" spans="1:242"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row>
    <row r="275" spans="1:242"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row>
    <row r="276" spans="1:242"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row>
    <row r="277" spans="1:242"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row>
    <row r="278" spans="1:242"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row>
    <row r="279" spans="1:242"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row>
    <row r="280" spans="1:242"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row>
    <row r="281" spans="1:242"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row>
    <row r="282" spans="1:242"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row>
    <row r="283" spans="1:242"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row>
    <row r="284" spans="1:242"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row>
    <row r="285" spans="1:242"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row>
    <row r="286" spans="1:242"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row>
    <row r="287" spans="1:242"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row>
    <row r="288" spans="1:242"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row>
    <row r="289" spans="1:242"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row>
    <row r="290" spans="1:242"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row>
    <row r="291" spans="1:242"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row>
    <row r="292" spans="1:242"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row>
    <row r="293" spans="1:242"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row>
    <row r="294" spans="1:242"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row>
    <row r="295" spans="1:242"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row>
    <row r="296" spans="1:242"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row>
    <row r="297" spans="1:242"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row>
    <row r="298" spans="1:242"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row>
    <row r="299" spans="1:242"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row>
    <row r="300" spans="1:242"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row>
    <row r="301" spans="1:242"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row>
    <row r="302" spans="1:242"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row>
    <row r="303" spans="1:242"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row>
    <row r="304" spans="1:242"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row>
    <row r="305" spans="1:242"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row>
    <row r="306" spans="1:242"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row>
    <row r="307" spans="1:242"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row>
    <row r="308" spans="1:242"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row>
    <row r="309" spans="1:242"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row>
    <row r="310" spans="1:242"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row>
    <row r="311" spans="1:242"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row>
    <row r="312" spans="1:242"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row>
    <row r="313" spans="1:242"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row>
    <row r="314" spans="1:242"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row>
    <row r="315" spans="1:242"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row>
    <row r="316" spans="1:242"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row>
    <row r="317" spans="1:242"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row>
    <row r="318" spans="1:242"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row>
    <row r="319" spans="1:242"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row>
    <row r="320" spans="1:242"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row>
    <row r="321" spans="1:242"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row>
    <row r="322" spans="1:242"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row>
    <row r="323" spans="1:242"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row>
    <row r="324" spans="1:242"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row>
    <row r="325" spans="1:242"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row>
    <row r="326" spans="1:242"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row>
    <row r="327" spans="1:242"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row>
    <row r="328" spans="1:242"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row>
    <row r="329" spans="1:242"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row>
    <row r="330" spans="1:242"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row>
    <row r="331" spans="1:242"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row>
    <row r="332" spans="1:242"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row>
    <row r="333" spans="1:242"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row>
    <row r="334" spans="1:242"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row>
    <row r="335" spans="1:242"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row>
    <row r="336" spans="1:242"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row>
    <row r="337" spans="1:242"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row>
    <row r="338" spans="1:242"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row>
    <row r="339" spans="1:242"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row>
    <row r="340" spans="1:242"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row>
    <row r="341" spans="1:242"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row>
    <row r="342" spans="1:242"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row>
    <row r="343" spans="1:242"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row>
    <row r="344" spans="1:242"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row>
    <row r="345" spans="1:242"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row>
    <row r="346" spans="1:242"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row>
    <row r="347" spans="1:242"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row>
    <row r="348" spans="1:242"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row>
    <row r="349" spans="1:242"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row>
    <row r="350" spans="1:242"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row>
    <row r="351" spans="1:242"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row>
    <row r="352" spans="1:242"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row>
    <row r="353" spans="1:242"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row>
    <row r="354" spans="1:242"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row>
    <row r="355" spans="1:242"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row>
    <row r="356" spans="1:242"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row>
    <row r="357" spans="1:242"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row>
    <row r="358" spans="1:242"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row>
    <row r="359" spans="1:242"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row>
    <row r="360" spans="1:242"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row>
    <row r="361" spans="1:242"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row>
    <row r="362" spans="1:242"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row>
    <row r="363" spans="1:242"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row>
    <row r="364" spans="1:242"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row>
    <row r="365" spans="1:242"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row>
    <row r="366" spans="1:242"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row>
    <row r="367" spans="1:242"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row>
    <row r="368" spans="1:242"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row>
  </sheetData>
  <sheetProtection sheet="1" objects="1" scenarios="1"/>
  <mergeCells count="36">
    <mergeCell ref="A21:K21"/>
    <mergeCell ref="A22:K22"/>
    <mergeCell ref="A20:H20"/>
    <mergeCell ref="I14:K14"/>
    <mergeCell ref="I15:K15"/>
    <mergeCell ref="I16:K16"/>
    <mergeCell ref="I17:K17"/>
    <mergeCell ref="I18:K18"/>
    <mergeCell ref="I19:K19"/>
    <mergeCell ref="I20:K20"/>
    <mergeCell ref="A14:H14"/>
    <mergeCell ref="A15:H15"/>
    <mergeCell ref="A16:H16"/>
    <mergeCell ref="A17:H17"/>
    <mergeCell ref="A18:H18"/>
    <mergeCell ref="A19:H19"/>
    <mergeCell ref="A13:K13"/>
    <mergeCell ref="A11:K11"/>
    <mergeCell ref="A12:K12"/>
    <mergeCell ref="A4:C4"/>
    <mergeCell ref="D4:F4"/>
    <mergeCell ref="A6:K6"/>
    <mergeCell ref="A7:H7"/>
    <mergeCell ref="A8:H8"/>
    <mergeCell ref="A9:H9"/>
    <mergeCell ref="A10:H10"/>
    <mergeCell ref="I7:K7"/>
    <mergeCell ref="I8:K8"/>
    <mergeCell ref="I9:K9"/>
    <mergeCell ref="I10:K10"/>
    <mergeCell ref="A1:C1"/>
    <mergeCell ref="D1:F1"/>
    <mergeCell ref="A2:C2"/>
    <mergeCell ref="D2:F2"/>
    <mergeCell ref="A3:C3"/>
    <mergeCell ref="D3:F3"/>
  </mergeCells>
  <dataValidations count="4">
    <dataValidation type="list" allowBlank="1" showInputMessage="1" showErrorMessage="1" errorTitle="Are you sure?" error="[blank]_x000a_Yes_x000a_No_x000a_1 = Yes_x000a_0 = No_x000a_N/A" promptTitle="These are your options:" prompt="[blank]_x000a_Yes_x000a_No_x000a_1 = Yes_x000a_0 = No_x000a_N/A" sqref="I7:K10 I14:K15 I19:K20">
      <formula1>$M$7:$M$12</formula1>
    </dataValidation>
    <dataValidation allowBlank="1" showInputMessage="1" showErrorMessage="1" promptTitle="Enter the dollar amount" prompt="Enter the dollar amount per unit" sqref="I16:K16"/>
    <dataValidation allowBlank="1" showInputMessage="1" showErrorMessage="1" promptTitle="Enter the number of units" prompt="Enter the number of units under the BOND program" sqref="I17:K17"/>
    <dataValidation allowBlank="1" showInputMessage="1" showErrorMessage="1" promptTitle="What is the total cost?" prompt="What is the total cost that must be expended monthly?" sqref="I18:K18"/>
  </dataValidations>
  <pageMargins left="0.7" right="0.7" top="0.75" bottom="0.75" header="0.3" footer="0.3"/>
  <pageSetup scale="93" fitToHeight="0" orientation="portrait" horizontalDpi="1200" verticalDpi="1200" r:id="rId1"/>
  <headerFooter>
    <oddHeader>&amp;C&amp;"-,Bold"&amp;16Social Services</oddHeader>
  </headerFooter>
  <extLst>
    <ext xmlns:x14="http://schemas.microsoft.com/office/spreadsheetml/2009/9/main" uri="{78C0D931-6437-407d-A8EE-F0AAD7539E65}">
      <x14:conditionalFormattings>
        <x14:conditionalFormatting xmlns:xm="http://schemas.microsoft.com/office/excel/2006/main">
          <x14:cfRule type="expression" priority="2" id="{B740ED03-6DF0-4885-BBEC-F763C9E337A8}">
            <xm:f>AND(#REF!=0,#REF!=0,#REF!=0)</xm:f>
            <x14:dxf>
              <fill>
                <patternFill patternType="lightUp"/>
              </fill>
            </x14:dxf>
          </x14:cfRule>
          <xm:sqref>A6:K12</xm:sqref>
        </x14:conditionalFormatting>
        <x14:conditionalFormatting xmlns:xm="http://schemas.microsoft.com/office/excel/2006/main">
          <x14:cfRule type="expression" priority="1" id="{DFCB00A7-530B-4D7B-89E4-709716929E34}">
            <xm:f>#REF!=0</xm:f>
            <x14:dxf>
              <fill>
                <patternFill patternType="lightDown"/>
              </fill>
            </x14:dxf>
          </x14:cfRule>
          <xm:sqref>A13:K22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IB338"/>
  <sheetViews>
    <sheetView zoomScaleNormal="100" workbookViewId="0">
      <selection activeCell="I7" sqref="I7:K7"/>
    </sheetView>
  </sheetViews>
  <sheetFormatPr defaultColWidth="8.88671875" defaultRowHeight="14.4" x14ac:dyDescent="0.3"/>
  <cols>
    <col min="1" max="12" width="8.88671875" style="1"/>
    <col min="13" max="13" width="8.88671875" style="1" hidden="1" customWidth="1"/>
    <col min="14" max="14" width="16.33203125" style="1" hidden="1" customWidth="1"/>
    <col min="15" max="15" width="15.5546875" style="1" hidden="1" customWidth="1"/>
    <col min="16" max="16" width="9.33203125" style="1" hidden="1" customWidth="1"/>
    <col min="17" max="16384" width="8.88671875" style="1"/>
  </cols>
  <sheetData>
    <row r="1" spans="1:236" ht="16.2" thickTop="1" x14ac:dyDescent="0.3">
      <c r="A1" s="61" t="s">
        <v>0</v>
      </c>
      <c r="B1" s="62"/>
      <c r="C1" s="62"/>
      <c r="D1" s="63" t="e">
        <f>IF(#REF!&gt;0,#REF!,"")</f>
        <v>#REF!</v>
      </c>
      <c r="E1" s="63"/>
      <c r="F1" s="6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row>
    <row r="2" spans="1:236" ht="15.6" x14ac:dyDescent="0.3">
      <c r="A2" s="65" t="s">
        <v>1</v>
      </c>
      <c r="B2" s="66"/>
      <c r="C2" s="66"/>
      <c r="D2" s="67" t="e">
        <f>IF(#REF!&gt;0,#REF!,"")</f>
        <v>#REF!</v>
      </c>
      <c r="E2" s="67"/>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row>
    <row r="3" spans="1:236" ht="15.6" x14ac:dyDescent="0.3">
      <c r="A3" s="69" t="s">
        <v>2</v>
      </c>
      <c r="B3" s="70"/>
      <c r="C3" s="70"/>
      <c r="D3" s="71" t="e">
        <f>IF(#REF!&gt;0,#REF!,"")</f>
        <v>#REF!</v>
      </c>
      <c r="E3" s="71"/>
      <c r="F3" s="7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row>
    <row r="4" spans="1:236" ht="16.2" thickBot="1" x14ac:dyDescent="0.35">
      <c r="A4" s="57" t="s">
        <v>4</v>
      </c>
      <c r="B4" s="58"/>
      <c r="C4" s="58"/>
      <c r="D4" s="59" t="e">
        <f>IF(#REF!&gt;0,#REF!,"")</f>
        <v>#REF!</v>
      </c>
      <c r="E4" s="59"/>
      <c r="F4" s="6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row>
    <row r="5" spans="1:236" ht="15.6" thickTop="1" thickBot="1" x14ac:dyDescent="0.3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row>
    <row r="6" spans="1:236" ht="18.600000000000001" thickTop="1" x14ac:dyDescent="0.3">
      <c r="A6" s="218" t="s">
        <v>176</v>
      </c>
      <c r="B6" s="219"/>
      <c r="C6" s="219"/>
      <c r="D6" s="219"/>
      <c r="E6" s="219"/>
      <c r="F6" s="219"/>
      <c r="G6" s="219"/>
      <c r="H6" s="219"/>
      <c r="I6" s="219"/>
      <c r="J6" s="219"/>
      <c r="K6" s="220"/>
      <c r="L6" s="2"/>
      <c r="M6" s="15" t="s">
        <v>22</v>
      </c>
      <c r="N6" s="42" t="s">
        <v>215</v>
      </c>
      <c r="O6" s="42" t="s">
        <v>216</v>
      </c>
      <c r="P6" s="42" t="s">
        <v>217</v>
      </c>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row>
    <row r="7" spans="1:236" ht="19.95" customHeight="1" x14ac:dyDescent="0.3">
      <c r="A7" s="82" t="s">
        <v>162</v>
      </c>
      <c r="B7" s="83"/>
      <c r="C7" s="83"/>
      <c r="D7" s="83"/>
      <c r="E7" s="83"/>
      <c r="F7" s="83"/>
      <c r="G7" s="83"/>
      <c r="H7" s="83"/>
      <c r="I7" s="123"/>
      <c r="J7" s="123"/>
      <c r="K7" s="124"/>
      <c r="L7" s="2"/>
      <c r="M7" s="16"/>
      <c r="N7" s="43"/>
      <c r="O7" s="43"/>
      <c r="P7" s="43"/>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row>
    <row r="8" spans="1:236" ht="19.95" customHeight="1" x14ac:dyDescent="0.3">
      <c r="A8" s="138" t="s">
        <v>163</v>
      </c>
      <c r="B8" s="139"/>
      <c r="C8" s="139"/>
      <c r="D8" s="139"/>
      <c r="E8" s="139"/>
      <c r="F8" s="139"/>
      <c r="G8" s="139"/>
      <c r="H8" s="139"/>
      <c r="I8" s="123"/>
      <c r="J8" s="123"/>
      <c r="K8" s="124"/>
      <c r="L8" s="2"/>
      <c r="M8" s="16" t="s">
        <v>6</v>
      </c>
      <c r="N8" s="43" t="s">
        <v>218</v>
      </c>
      <c r="O8" s="43" t="s">
        <v>218</v>
      </c>
      <c r="P8" s="43" t="s">
        <v>222</v>
      </c>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row>
    <row r="9" spans="1:236" ht="19.95" customHeight="1" x14ac:dyDescent="0.3">
      <c r="A9" s="82" t="s">
        <v>164</v>
      </c>
      <c r="B9" s="83"/>
      <c r="C9" s="83"/>
      <c r="D9" s="83"/>
      <c r="E9" s="83"/>
      <c r="F9" s="83"/>
      <c r="G9" s="83"/>
      <c r="H9" s="83"/>
      <c r="I9" s="136"/>
      <c r="J9" s="136"/>
      <c r="K9" s="137"/>
      <c r="L9" s="2"/>
      <c r="M9" s="16" t="s">
        <v>7</v>
      </c>
      <c r="N9" s="43" t="s">
        <v>219</v>
      </c>
      <c r="O9" s="43" t="s">
        <v>221</v>
      </c>
      <c r="P9" s="43" t="s">
        <v>223</v>
      </c>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row>
    <row r="10" spans="1:236" ht="46.2" customHeight="1" x14ac:dyDescent="0.3">
      <c r="A10" s="138" t="s">
        <v>165</v>
      </c>
      <c r="B10" s="139"/>
      <c r="C10" s="139"/>
      <c r="D10" s="139"/>
      <c r="E10" s="139"/>
      <c r="F10" s="139"/>
      <c r="G10" s="139"/>
      <c r="H10" s="139"/>
      <c r="I10" s="136"/>
      <c r="J10" s="136"/>
      <c r="K10" s="137"/>
      <c r="L10" s="2"/>
      <c r="M10" s="16">
        <v>1</v>
      </c>
      <c r="N10" s="43" t="s">
        <v>220</v>
      </c>
      <c r="O10" s="43" t="s">
        <v>220</v>
      </c>
      <c r="P10" s="43" t="s">
        <v>224</v>
      </c>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row>
    <row r="11" spans="1:236" ht="19.95" customHeight="1" x14ac:dyDescent="0.3">
      <c r="A11" s="200" t="s">
        <v>166</v>
      </c>
      <c r="B11" s="201"/>
      <c r="C11" s="201"/>
      <c r="D11" s="201"/>
      <c r="E11" s="201"/>
      <c r="F11" s="201"/>
      <c r="G11" s="201"/>
      <c r="H11" s="201"/>
      <c r="I11" s="115"/>
      <c r="J11" s="115"/>
      <c r="K11" s="217"/>
      <c r="L11" s="2"/>
      <c r="M11" s="16">
        <v>0</v>
      </c>
      <c r="N11" s="43" t="s">
        <v>83</v>
      </c>
      <c r="O11" s="43" t="s">
        <v>83</v>
      </c>
      <c r="P11" s="43"/>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row>
    <row r="12" spans="1:236" ht="31.2" customHeight="1" thickBot="1" x14ac:dyDescent="0.35">
      <c r="A12" s="138" t="s">
        <v>167</v>
      </c>
      <c r="B12" s="139"/>
      <c r="C12" s="139"/>
      <c r="D12" s="139"/>
      <c r="E12" s="139"/>
      <c r="F12" s="139"/>
      <c r="G12" s="139"/>
      <c r="H12" s="139"/>
      <c r="I12" s="123"/>
      <c r="J12" s="123"/>
      <c r="K12" s="124"/>
      <c r="L12" s="2"/>
      <c r="M12" s="17" t="s">
        <v>83</v>
      </c>
      <c r="N12" s="44"/>
      <c r="O12" s="44"/>
      <c r="P12" s="44"/>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row>
    <row r="13" spans="1:236" ht="46.2" customHeight="1" thickTop="1" x14ac:dyDescent="0.3">
      <c r="A13" s="82" t="s">
        <v>168</v>
      </c>
      <c r="B13" s="83"/>
      <c r="C13" s="83"/>
      <c r="D13" s="83"/>
      <c r="E13" s="83"/>
      <c r="F13" s="83"/>
      <c r="G13" s="83"/>
      <c r="H13" s="83"/>
      <c r="I13" s="123"/>
      <c r="J13" s="123"/>
      <c r="K13" s="124"/>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row>
    <row r="14" spans="1:236" ht="19.95" customHeight="1" x14ac:dyDescent="0.3">
      <c r="A14" s="228" t="s">
        <v>170</v>
      </c>
      <c r="B14" s="229"/>
      <c r="C14" s="229"/>
      <c r="D14" s="229"/>
      <c r="E14" s="229"/>
      <c r="F14" s="229"/>
      <c r="G14" s="229"/>
      <c r="H14" s="229"/>
      <c r="I14" s="115"/>
      <c r="J14" s="115"/>
      <c r="K14" s="217"/>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row>
    <row r="15" spans="1:236" ht="29.4" customHeight="1" x14ac:dyDescent="0.3">
      <c r="A15" s="82" t="s">
        <v>169</v>
      </c>
      <c r="B15" s="83"/>
      <c r="C15" s="83"/>
      <c r="D15" s="83"/>
      <c r="E15" s="83"/>
      <c r="F15" s="83"/>
      <c r="G15" s="83"/>
      <c r="H15" s="83"/>
      <c r="I15" s="123"/>
      <c r="J15" s="123"/>
      <c r="K15" s="124"/>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row>
    <row r="16" spans="1:236" ht="28.95" customHeight="1" x14ac:dyDescent="0.3">
      <c r="A16" s="225" t="s">
        <v>171</v>
      </c>
      <c r="B16" s="226"/>
      <c r="C16" s="226"/>
      <c r="D16" s="226"/>
      <c r="E16" s="226"/>
      <c r="F16" s="226"/>
      <c r="G16" s="226"/>
      <c r="H16" s="226"/>
      <c r="I16" s="226"/>
      <c r="J16" s="226"/>
      <c r="K16" s="22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row>
    <row r="17" spans="1:236" ht="30" customHeight="1" x14ac:dyDescent="0.3">
      <c r="A17" s="225" t="s">
        <v>172</v>
      </c>
      <c r="B17" s="226"/>
      <c r="C17" s="226"/>
      <c r="D17" s="226"/>
      <c r="E17" s="226"/>
      <c r="F17" s="226"/>
      <c r="G17" s="226"/>
      <c r="H17" s="226"/>
      <c r="I17" s="226"/>
      <c r="J17" s="226"/>
      <c r="K17" s="227"/>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row>
    <row r="18" spans="1:236" ht="29.4" customHeight="1" x14ac:dyDescent="0.3">
      <c r="A18" s="82" t="s">
        <v>173</v>
      </c>
      <c r="B18" s="83"/>
      <c r="C18" s="83"/>
      <c r="D18" s="83"/>
      <c r="E18" s="83"/>
      <c r="F18" s="83"/>
      <c r="G18" s="83"/>
      <c r="H18" s="83"/>
      <c r="I18" s="123"/>
      <c r="J18" s="123"/>
      <c r="K18" s="124"/>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row>
    <row r="19" spans="1:236" ht="19.95" customHeight="1" x14ac:dyDescent="0.3">
      <c r="A19" s="138" t="s">
        <v>174</v>
      </c>
      <c r="B19" s="139"/>
      <c r="C19" s="139"/>
      <c r="D19" s="139"/>
      <c r="E19" s="139"/>
      <c r="F19" s="139"/>
      <c r="G19" s="139"/>
      <c r="H19" s="139"/>
      <c r="I19" s="123"/>
      <c r="J19" s="123"/>
      <c r="K19" s="124"/>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row>
    <row r="20" spans="1:236" ht="18" x14ac:dyDescent="0.3">
      <c r="A20" s="76" t="s">
        <v>29</v>
      </c>
      <c r="B20" s="77"/>
      <c r="C20" s="77"/>
      <c r="D20" s="77"/>
      <c r="E20" s="77"/>
      <c r="F20" s="77"/>
      <c r="G20" s="77"/>
      <c r="H20" s="77"/>
      <c r="I20" s="77"/>
      <c r="J20" s="77"/>
      <c r="K20" s="78"/>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row>
    <row r="21" spans="1:236" ht="79.95" customHeight="1" thickBot="1" x14ac:dyDescent="0.35">
      <c r="A21" s="79"/>
      <c r="B21" s="80"/>
      <c r="C21" s="80"/>
      <c r="D21" s="80"/>
      <c r="E21" s="80"/>
      <c r="F21" s="80"/>
      <c r="G21" s="80"/>
      <c r="H21" s="80"/>
      <c r="I21" s="80"/>
      <c r="J21" s="80"/>
      <c r="K21" s="81"/>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row>
    <row r="22" spans="1:236" ht="18.600000000000001" thickTop="1" x14ac:dyDescent="0.3">
      <c r="A22" s="218" t="s">
        <v>175</v>
      </c>
      <c r="B22" s="219"/>
      <c r="C22" s="219"/>
      <c r="D22" s="219"/>
      <c r="E22" s="219"/>
      <c r="F22" s="219"/>
      <c r="G22" s="219"/>
      <c r="H22" s="219"/>
      <c r="I22" s="219"/>
      <c r="J22" s="219"/>
      <c r="K22" s="22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row>
    <row r="23" spans="1:236" ht="19.95" customHeight="1" x14ac:dyDescent="0.3">
      <c r="A23" s="82" t="s">
        <v>177</v>
      </c>
      <c r="B23" s="83"/>
      <c r="C23" s="83"/>
      <c r="D23" s="83"/>
      <c r="E23" s="83"/>
      <c r="F23" s="83"/>
      <c r="G23" s="83"/>
      <c r="H23" s="83"/>
      <c r="I23" s="123"/>
      <c r="J23" s="123"/>
      <c r="K23" s="124"/>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row>
    <row r="24" spans="1:236" ht="19.95" customHeight="1" x14ac:dyDescent="0.3">
      <c r="A24" s="138" t="s">
        <v>178</v>
      </c>
      <c r="B24" s="139"/>
      <c r="C24" s="139"/>
      <c r="D24" s="139"/>
      <c r="E24" s="139"/>
      <c r="F24" s="139"/>
      <c r="G24" s="139"/>
      <c r="H24" s="139"/>
      <c r="I24" s="136"/>
      <c r="J24" s="136"/>
      <c r="K24" s="137"/>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row>
    <row r="25" spans="1:236" ht="19.95" customHeight="1" x14ac:dyDescent="0.3">
      <c r="A25" s="82" t="s">
        <v>179</v>
      </c>
      <c r="B25" s="83"/>
      <c r="C25" s="83"/>
      <c r="D25" s="83"/>
      <c r="E25" s="83"/>
      <c r="F25" s="83"/>
      <c r="G25" s="83"/>
      <c r="H25" s="83"/>
      <c r="I25" s="136"/>
      <c r="J25" s="136"/>
      <c r="K25" s="137"/>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row>
    <row r="26" spans="1:236" ht="19.95" customHeight="1" x14ac:dyDescent="0.3">
      <c r="A26" s="198" t="s">
        <v>166</v>
      </c>
      <c r="B26" s="199"/>
      <c r="C26" s="199"/>
      <c r="D26" s="199"/>
      <c r="E26" s="199"/>
      <c r="F26" s="199"/>
      <c r="G26" s="199"/>
      <c r="H26" s="199"/>
      <c r="I26" s="115"/>
      <c r="J26" s="115"/>
      <c r="K26" s="217"/>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row>
    <row r="27" spans="1:236" ht="28.95" customHeight="1" x14ac:dyDescent="0.3">
      <c r="A27" s="82" t="s">
        <v>167</v>
      </c>
      <c r="B27" s="83"/>
      <c r="C27" s="83"/>
      <c r="D27" s="83"/>
      <c r="E27" s="83"/>
      <c r="F27" s="83"/>
      <c r="G27" s="83"/>
      <c r="H27" s="83"/>
      <c r="I27" s="123"/>
      <c r="J27" s="123"/>
      <c r="K27" s="124"/>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row>
    <row r="28" spans="1:236" ht="43.95" customHeight="1" x14ac:dyDescent="0.3">
      <c r="A28" s="138" t="s">
        <v>180</v>
      </c>
      <c r="B28" s="139"/>
      <c r="C28" s="139"/>
      <c r="D28" s="139"/>
      <c r="E28" s="139"/>
      <c r="F28" s="139"/>
      <c r="G28" s="139"/>
      <c r="H28" s="139"/>
      <c r="I28" s="123"/>
      <c r="J28" s="123"/>
      <c r="K28" s="124"/>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row>
    <row r="29" spans="1:236" ht="19.95" customHeight="1" x14ac:dyDescent="0.3">
      <c r="A29" s="82" t="s">
        <v>181</v>
      </c>
      <c r="B29" s="83"/>
      <c r="C29" s="83"/>
      <c r="D29" s="83"/>
      <c r="E29" s="83"/>
      <c r="F29" s="83"/>
      <c r="G29" s="83"/>
      <c r="H29" s="83"/>
      <c r="I29" s="123"/>
      <c r="J29" s="123"/>
      <c r="K29" s="124"/>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row>
    <row r="30" spans="1:236" ht="19.95" customHeight="1" x14ac:dyDescent="0.3">
      <c r="A30" s="198" t="s">
        <v>183</v>
      </c>
      <c r="B30" s="199"/>
      <c r="C30" s="199"/>
      <c r="D30" s="199"/>
      <c r="E30" s="199"/>
      <c r="F30" s="199"/>
      <c r="G30" s="199"/>
      <c r="H30" s="199"/>
      <c r="I30" s="115"/>
      <c r="J30" s="115"/>
      <c r="K30" s="217"/>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row>
    <row r="31" spans="1:236" ht="30" customHeight="1" x14ac:dyDescent="0.3">
      <c r="A31" s="82" t="s">
        <v>182</v>
      </c>
      <c r="B31" s="83"/>
      <c r="C31" s="83"/>
      <c r="D31" s="83"/>
      <c r="E31" s="83"/>
      <c r="F31" s="83"/>
      <c r="G31" s="83"/>
      <c r="H31" s="83"/>
      <c r="I31" s="123"/>
      <c r="J31" s="123"/>
      <c r="K31" s="124"/>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row>
    <row r="32" spans="1:236" ht="52.2" customHeight="1" x14ac:dyDescent="0.3">
      <c r="A32" s="225" t="s">
        <v>171</v>
      </c>
      <c r="B32" s="226"/>
      <c r="C32" s="226"/>
      <c r="D32" s="226"/>
      <c r="E32" s="226"/>
      <c r="F32" s="226"/>
      <c r="G32" s="226"/>
      <c r="H32" s="226"/>
      <c r="I32" s="226"/>
      <c r="J32" s="226"/>
      <c r="K32" s="227"/>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row>
    <row r="33" spans="1:236" ht="33.6" customHeight="1" x14ac:dyDescent="0.3">
      <c r="A33" s="225" t="s">
        <v>172</v>
      </c>
      <c r="B33" s="226"/>
      <c r="C33" s="226"/>
      <c r="D33" s="226"/>
      <c r="E33" s="226"/>
      <c r="F33" s="226"/>
      <c r="G33" s="226"/>
      <c r="H33" s="226"/>
      <c r="I33" s="226"/>
      <c r="J33" s="226"/>
      <c r="K33" s="227"/>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row>
    <row r="34" spans="1:236" ht="28.95" customHeight="1" x14ac:dyDescent="0.3">
      <c r="A34" s="82" t="s">
        <v>184</v>
      </c>
      <c r="B34" s="83"/>
      <c r="C34" s="83"/>
      <c r="D34" s="83"/>
      <c r="E34" s="83"/>
      <c r="F34" s="83"/>
      <c r="G34" s="83"/>
      <c r="H34" s="83"/>
      <c r="I34" s="123"/>
      <c r="J34" s="123"/>
      <c r="K34" s="124"/>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row>
    <row r="35" spans="1:236" ht="18" x14ac:dyDescent="0.3">
      <c r="A35" s="76" t="s">
        <v>29</v>
      </c>
      <c r="B35" s="77"/>
      <c r="C35" s="77"/>
      <c r="D35" s="77"/>
      <c r="E35" s="77"/>
      <c r="F35" s="77"/>
      <c r="G35" s="77"/>
      <c r="H35" s="77"/>
      <c r="I35" s="77"/>
      <c r="J35" s="77"/>
      <c r="K35" s="78"/>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row>
    <row r="36" spans="1:236" ht="79.95" customHeight="1" thickBot="1" x14ac:dyDescent="0.35">
      <c r="A36" s="79"/>
      <c r="B36" s="80"/>
      <c r="C36" s="80"/>
      <c r="D36" s="80"/>
      <c r="E36" s="80"/>
      <c r="F36" s="80"/>
      <c r="G36" s="80"/>
      <c r="H36" s="80"/>
      <c r="I36" s="80"/>
      <c r="J36" s="80"/>
      <c r="K36" s="81"/>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row>
    <row r="37" spans="1:236" ht="18.600000000000001" thickTop="1" x14ac:dyDescent="0.3">
      <c r="A37" s="218" t="s">
        <v>185</v>
      </c>
      <c r="B37" s="219"/>
      <c r="C37" s="219"/>
      <c r="D37" s="219"/>
      <c r="E37" s="219"/>
      <c r="F37" s="219"/>
      <c r="G37" s="219"/>
      <c r="H37" s="219"/>
      <c r="I37" s="219"/>
      <c r="J37" s="219"/>
      <c r="K37" s="220"/>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row>
    <row r="38" spans="1:236" ht="29.4" customHeight="1" x14ac:dyDescent="0.3">
      <c r="A38" s="230" t="s">
        <v>227</v>
      </c>
      <c r="B38" s="231"/>
      <c r="C38" s="231"/>
      <c r="D38" s="231"/>
      <c r="E38" s="231"/>
      <c r="F38" s="231"/>
      <c r="G38" s="231"/>
      <c r="H38" s="231"/>
      <c r="I38" s="123"/>
      <c r="J38" s="123"/>
      <c r="K38" s="124"/>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row>
    <row r="39" spans="1:236" ht="19.95" customHeight="1" x14ac:dyDescent="0.3">
      <c r="A39" s="230" t="s">
        <v>230</v>
      </c>
      <c r="B39" s="231"/>
      <c r="C39" s="231"/>
      <c r="D39" s="231"/>
      <c r="E39" s="231"/>
      <c r="F39" s="231"/>
      <c r="G39" s="231"/>
      <c r="H39" s="231"/>
      <c r="I39" s="136"/>
      <c r="J39" s="136"/>
      <c r="K39" s="137"/>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row>
    <row r="40" spans="1:236" ht="19.95" customHeight="1" x14ac:dyDescent="0.3">
      <c r="A40" s="230" t="s">
        <v>231</v>
      </c>
      <c r="B40" s="231"/>
      <c r="C40" s="231"/>
      <c r="D40" s="231"/>
      <c r="E40" s="231"/>
      <c r="F40" s="231"/>
      <c r="G40" s="231"/>
      <c r="H40" s="231"/>
      <c r="I40" s="136"/>
      <c r="J40" s="136"/>
      <c r="K40" s="137"/>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row>
    <row r="41" spans="1:236" ht="30" customHeight="1" x14ac:dyDescent="0.3">
      <c r="A41" s="230" t="s">
        <v>228</v>
      </c>
      <c r="B41" s="231"/>
      <c r="C41" s="231"/>
      <c r="D41" s="231"/>
      <c r="E41" s="231"/>
      <c r="F41" s="231"/>
      <c r="G41" s="231"/>
      <c r="H41" s="231"/>
      <c r="I41" s="123"/>
      <c r="J41" s="123"/>
      <c r="K41" s="124"/>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row>
    <row r="42" spans="1:236" ht="19.95" customHeight="1" x14ac:dyDescent="0.3">
      <c r="A42" s="232" t="s">
        <v>166</v>
      </c>
      <c r="B42" s="233"/>
      <c r="C42" s="233"/>
      <c r="D42" s="233"/>
      <c r="E42" s="233"/>
      <c r="F42" s="233"/>
      <c r="G42" s="233"/>
      <c r="H42" s="234"/>
      <c r="I42" s="237"/>
      <c r="J42" s="238"/>
      <c r="K42" s="239"/>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row>
    <row r="43" spans="1:236" ht="19.95" customHeight="1" x14ac:dyDescent="0.3">
      <c r="A43" s="230" t="s">
        <v>229</v>
      </c>
      <c r="B43" s="231"/>
      <c r="C43" s="231"/>
      <c r="D43" s="231"/>
      <c r="E43" s="231"/>
      <c r="F43" s="231"/>
      <c r="G43" s="231"/>
      <c r="H43" s="231"/>
      <c r="I43" s="123"/>
      <c r="J43" s="123"/>
      <c r="K43" s="124"/>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row>
    <row r="44" spans="1:236" ht="19.95" customHeight="1" x14ac:dyDescent="0.3">
      <c r="A44" s="235" t="s">
        <v>170</v>
      </c>
      <c r="B44" s="236"/>
      <c r="C44" s="236"/>
      <c r="D44" s="236"/>
      <c r="E44" s="236"/>
      <c r="F44" s="236"/>
      <c r="G44" s="236"/>
      <c r="H44" s="236"/>
      <c r="I44" s="115"/>
      <c r="J44" s="115"/>
      <c r="K44" s="217"/>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row>
    <row r="45" spans="1:236" ht="18" x14ac:dyDescent="0.3">
      <c r="A45" s="76" t="s">
        <v>29</v>
      </c>
      <c r="B45" s="77"/>
      <c r="C45" s="77"/>
      <c r="D45" s="77"/>
      <c r="E45" s="77"/>
      <c r="F45" s="77"/>
      <c r="G45" s="77"/>
      <c r="H45" s="77"/>
      <c r="I45" s="77"/>
      <c r="J45" s="77"/>
      <c r="K45" s="78"/>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row>
    <row r="46" spans="1:236" ht="79.95" customHeight="1" thickBot="1" x14ac:dyDescent="0.35">
      <c r="A46" s="79"/>
      <c r="B46" s="80"/>
      <c r="C46" s="80"/>
      <c r="D46" s="80"/>
      <c r="E46" s="80"/>
      <c r="F46" s="80"/>
      <c r="G46" s="80"/>
      <c r="H46" s="80"/>
      <c r="I46" s="80"/>
      <c r="J46" s="80"/>
      <c r="K46" s="81"/>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row>
    <row r="47" spans="1:236" ht="15" thickTop="1"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row>
    <row r="48" spans="1:236"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row>
    <row r="49" spans="1:236"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row>
    <row r="50" spans="1:236"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row>
    <row r="51" spans="1:236"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row>
    <row r="52" spans="1:236"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row>
    <row r="53" spans="1:236"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row>
    <row r="54" spans="1:236"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row>
    <row r="55" spans="1:236"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row>
    <row r="56" spans="1:236"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row>
    <row r="57" spans="1:236"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row>
    <row r="58" spans="1:236"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row>
    <row r="59" spans="1:236"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row>
    <row r="60" spans="1:236"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row>
    <row r="61" spans="1:236"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row>
    <row r="62" spans="1:236"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row>
    <row r="63" spans="1:236"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row>
    <row r="64" spans="1:236"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row>
    <row r="65" spans="1:236"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row>
    <row r="66" spans="1:236"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row>
    <row r="67" spans="1:236"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row>
    <row r="68" spans="1:236"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row>
    <row r="69" spans="1:236"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row>
    <row r="70" spans="1:236"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row>
    <row r="71" spans="1:236"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row>
    <row r="72" spans="1:236"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row>
    <row r="73" spans="1:236"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row>
    <row r="74" spans="1:236"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row>
    <row r="75" spans="1:236"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row>
    <row r="76" spans="1:236"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row>
    <row r="77" spans="1:236"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row>
    <row r="78" spans="1:236"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row>
    <row r="79" spans="1:236"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row>
    <row r="80" spans="1:236"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row>
    <row r="81" spans="1:236"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row>
    <row r="82" spans="1:236"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row>
    <row r="83" spans="1:236"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row>
    <row r="84" spans="1:236"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row>
    <row r="85" spans="1:236"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row>
    <row r="86" spans="1:236"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row>
    <row r="87" spans="1:236"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row>
    <row r="88" spans="1:236"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row>
    <row r="89" spans="1:236"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row>
    <row r="90" spans="1:236"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row>
    <row r="91" spans="1:236"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row>
    <row r="92" spans="1:236"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row>
    <row r="93" spans="1:236"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row>
    <row r="94" spans="1:236"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row>
    <row r="95" spans="1:236"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row>
    <row r="96" spans="1:236"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row>
    <row r="97" spans="1:236"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row>
    <row r="98" spans="1:236"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row>
    <row r="99" spans="1:236"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row>
    <row r="100" spans="1:236"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row>
    <row r="101" spans="1:236"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row>
    <row r="102" spans="1:236"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row>
    <row r="103" spans="1:236"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row>
    <row r="104" spans="1:236"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row>
    <row r="105" spans="1:236"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row>
    <row r="106" spans="1:236"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row>
    <row r="107" spans="1:236"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row>
    <row r="108" spans="1:236"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row>
    <row r="109" spans="1:236"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row>
    <row r="110" spans="1:236"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row>
    <row r="111" spans="1:236"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row>
    <row r="112" spans="1:236"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row>
    <row r="113" spans="1:236"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row>
    <row r="114" spans="1:236"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row>
    <row r="115" spans="1:236"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row>
    <row r="116" spans="1:236"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row>
    <row r="117" spans="1:236"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row>
    <row r="118" spans="1:236"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row>
    <row r="119" spans="1:236"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row>
    <row r="120" spans="1:236"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row>
    <row r="121" spans="1:236"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row>
    <row r="122" spans="1:236"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row>
    <row r="123" spans="1:236"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row>
    <row r="124" spans="1:236"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row>
    <row r="125" spans="1:236"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row>
    <row r="126" spans="1:236"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row>
    <row r="127" spans="1:236"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row>
    <row r="128" spans="1:236"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row>
    <row r="129" spans="1:236"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row>
    <row r="130" spans="1:236"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row>
    <row r="131" spans="1:236"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row>
    <row r="132" spans="1:236"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row>
    <row r="133" spans="1:236"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row>
    <row r="134" spans="1:236"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row>
    <row r="135" spans="1:236"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row>
    <row r="136" spans="1:236"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row>
    <row r="137" spans="1:236"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row>
    <row r="138" spans="1:236"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row>
    <row r="139" spans="1:236"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row>
    <row r="140" spans="1:236"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row>
    <row r="141" spans="1:236"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row>
    <row r="142" spans="1:236"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row>
    <row r="143" spans="1:236"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row>
    <row r="144" spans="1:236"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row>
    <row r="145" spans="1:236"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row>
    <row r="146" spans="1:236"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row>
    <row r="147" spans="1:236"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row>
    <row r="148" spans="1:236"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row>
    <row r="149" spans="1:236"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row>
    <row r="150" spans="1:236"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row>
    <row r="151" spans="1:236"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row>
    <row r="152" spans="1:236"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row>
    <row r="153" spans="1:236"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row>
    <row r="154" spans="1:236"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row>
    <row r="155" spans="1:236"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row>
    <row r="156" spans="1:236"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row>
    <row r="157" spans="1:236"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row>
    <row r="158" spans="1:236"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row>
    <row r="159" spans="1:236"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row>
    <row r="160" spans="1:236"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row>
    <row r="161" spans="1:236"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row>
    <row r="162" spans="1:236"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row>
    <row r="163" spans="1:236"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row>
    <row r="164" spans="1:236"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row>
    <row r="165" spans="1:236"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row>
    <row r="166" spans="1:236"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row>
    <row r="167" spans="1:236"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row>
    <row r="168" spans="1:236"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row>
    <row r="169" spans="1:236"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row>
    <row r="170" spans="1:236"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row>
    <row r="171" spans="1:236"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row>
    <row r="172" spans="1:236"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row>
    <row r="173" spans="1:236"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row>
    <row r="174" spans="1:236"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row>
    <row r="175" spans="1:236"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row>
    <row r="176" spans="1:236"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row>
    <row r="177" spans="1:236"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row>
    <row r="178" spans="1:236"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row>
    <row r="179" spans="1:236"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row>
    <row r="180" spans="1:236"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row>
    <row r="181" spans="1:236"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row>
    <row r="182" spans="1:236"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row>
    <row r="183" spans="1:236"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row>
    <row r="184" spans="1:236"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row>
    <row r="185" spans="1:236"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row>
    <row r="186" spans="1:236"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row>
    <row r="187" spans="1:236"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row>
    <row r="188" spans="1:236"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row>
    <row r="189" spans="1:236"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row>
    <row r="190" spans="1:236"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row>
    <row r="191" spans="1:236"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row>
    <row r="192" spans="1:236"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row>
    <row r="193" spans="1:236"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row>
    <row r="194" spans="1:236"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row>
    <row r="195" spans="1:236"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row>
    <row r="196" spans="1:236"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row>
    <row r="197" spans="1:236"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row>
    <row r="198" spans="1:236"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row>
    <row r="199" spans="1:236"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row>
    <row r="200" spans="1:236"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row>
    <row r="201" spans="1:236"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row>
    <row r="202" spans="1:236"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row>
    <row r="203" spans="1:236"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row>
    <row r="204" spans="1:236"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row>
    <row r="205" spans="1:236"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row>
    <row r="206" spans="1:236"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row>
    <row r="207" spans="1:236"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row>
    <row r="208" spans="1:236"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row>
    <row r="209" spans="1:236"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row>
    <row r="210" spans="1:236"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row>
    <row r="211" spans="1:236"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row>
    <row r="212" spans="1:236"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row>
    <row r="213" spans="1:236"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row>
    <row r="214" spans="1:236"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row>
    <row r="215" spans="1:236"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row>
    <row r="216" spans="1:236"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row>
    <row r="217" spans="1:236"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row>
    <row r="218" spans="1:236"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row>
    <row r="219" spans="1:236"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row>
    <row r="220" spans="1:236"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row>
    <row r="221" spans="1:236"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row>
    <row r="222" spans="1:236"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row>
    <row r="223" spans="1:236"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row>
    <row r="224" spans="1:236"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row>
    <row r="225" spans="1:236"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row>
    <row r="226" spans="1:236"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row>
    <row r="227" spans="1:236"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row>
    <row r="228" spans="1:236"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row>
    <row r="229" spans="1:236"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row>
    <row r="230" spans="1:236"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row>
    <row r="231" spans="1:236"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row>
    <row r="232" spans="1:236"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row>
    <row r="233" spans="1:236"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row>
    <row r="234" spans="1:236"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row>
    <row r="235" spans="1:236"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row>
    <row r="236" spans="1:236"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row>
    <row r="237" spans="1:236"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row>
    <row r="238" spans="1:236"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row>
    <row r="239" spans="1:236"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row>
    <row r="240" spans="1:236"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row>
    <row r="241" spans="1:236"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row>
    <row r="242" spans="1:236"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row>
    <row r="243" spans="1:236"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row>
    <row r="244" spans="1:236"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row>
    <row r="245" spans="1:236"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row>
    <row r="246" spans="1:236"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row>
    <row r="247" spans="1:236"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row>
    <row r="248" spans="1:236"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row>
    <row r="249" spans="1:236"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row>
    <row r="250" spans="1:236"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row>
    <row r="251" spans="1:236"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row>
    <row r="252" spans="1:236"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row>
    <row r="253" spans="1:236"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row>
    <row r="254" spans="1:236"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row>
    <row r="255" spans="1:236"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row>
    <row r="256" spans="1:236"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row>
    <row r="257" spans="1:236"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row>
    <row r="258" spans="1:236"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row>
    <row r="259" spans="1:236"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row>
    <row r="260" spans="1:236"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row>
    <row r="261" spans="1:236"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row>
    <row r="262" spans="1:236"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row>
    <row r="263" spans="1:236"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row>
    <row r="264" spans="1:236"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row>
    <row r="265" spans="1:236"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row>
    <row r="266" spans="1:236"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row>
    <row r="267" spans="1:236"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row>
    <row r="268" spans="1:236"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row>
    <row r="269" spans="1:236"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row>
    <row r="270" spans="1:236"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row>
    <row r="271" spans="1:236"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row>
    <row r="272" spans="1:236"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row>
    <row r="273" spans="1:236"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row>
    <row r="274" spans="1:236"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row>
    <row r="275" spans="1:236"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row>
    <row r="276" spans="1:236"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row>
    <row r="277" spans="1:236"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row>
    <row r="278" spans="1:236"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row>
    <row r="279" spans="1:236"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row>
    <row r="280" spans="1:236"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row>
    <row r="281" spans="1:236"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row>
    <row r="282" spans="1:236"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row>
    <row r="283" spans="1:236"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row>
    <row r="284" spans="1:236"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row>
    <row r="285" spans="1:236"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row>
    <row r="286" spans="1:236"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row>
    <row r="287" spans="1:236"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row>
    <row r="288" spans="1:236"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row>
    <row r="289" spans="1:236"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row>
    <row r="290" spans="1:236"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row>
    <row r="291" spans="1:236"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row>
    <row r="292" spans="1:236"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row>
    <row r="293" spans="1:236"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row>
    <row r="294" spans="1:236"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row>
    <row r="295" spans="1:236"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row>
    <row r="296" spans="1:236"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row>
    <row r="297" spans="1:236"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row>
    <row r="298" spans="1:236"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row>
    <row r="299" spans="1:236"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row>
    <row r="300" spans="1:236"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row>
    <row r="301" spans="1:236"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row>
    <row r="302" spans="1:236"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row>
    <row r="303" spans="1:236"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row>
    <row r="304" spans="1:236"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row>
    <row r="305" spans="1:236"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row>
    <row r="306" spans="1:236"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row>
    <row r="307" spans="1:236"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row>
    <row r="308" spans="1:236"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row>
    <row r="309" spans="1:236"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row>
    <row r="310" spans="1:236"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row>
    <row r="311" spans="1:236"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row>
    <row r="312" spans="1:236"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row>
    <row r="313" spans="1:236"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row>
    <row r="314" spans="1:236"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row>
    <row r="315" spans="1:236"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row>
    <row r="316" spans="1:236"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row>
    <row r="317" spans="1:236"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row>
    <row r="318" spans="1:236"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row>
    <row r="319" spans="1:236"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row>
    <row r="320" spans="1:236"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row>
    <row r="321" spans="1:236"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row>
    <row r="322" spans="1:236"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row>
    <row r="323" spans="1:236"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row>
    <row r="324" spans="1:236"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row>
    <row r="325" spans="1:236"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row>
    <row r="326" spans="1:236"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row>
    <row r="327" spans="1:236"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row>
    <row r="328" spans="1:236"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row>
    <row r="329" spans="1:236"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row>
    <row r="330" spans="1:236"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row>
    <row r="331" spans="1:236"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row>
    <row r="332" spans="1:236"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row>
    <row r="333" spans="1:236"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row>
    <row r="334" spans="1:236"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row>
    <row r="335" spans="1:236"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row>
    <row r="336" spans="1:236"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row>
    <row r="337" spans="1:236"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row>
    <row r="338" spans="1:236" x14ac:dyDescent="0.3">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row>
  </sheetData>
  <sheetProtection sheet="1" objects="1" scenarios="1"/>
  <mergeCells count="77">
    <mergeCell ref="A45:K45"/>
    <mergeCell ref="A46:K46"/>
    <mergeCell ref="A35:K35"/>
    <mergeCell ref="A36:K36"/>
    <mergeCell ref="A37:K37"/>
    <mergeCell ref="A44:H44"/>
    <mergeCell ref="I44:K44"/>
    <mergeCell ref="A38:H38"/>
    <mergeCell ref="A39:H39"/>
    <mergeCell ref="A40:H40"/>
    <mergeCell ref="I42:K42"/>
    <mergeCell ref="I38:K38"/>
    <mergeCell ref="I39:K39"/>
    <mergeCell ref="I40:K40"/>
    <mergeCell ref="A41:H41"/>
    <mergeCell ref="I41:K41"/>
    <mergeCell ref="A43:H43"/>
    <mergeCell ref="I43:K43"/>
    <mergeCell ref="A32:K32"/>
    <mergeCell ref="A33:K33"/>
    <mergeCell ref="A42:H42"/>
    <mergeCell ref="A31:H31"/>
    <mergeCell ref="A34:H34"/>
    <mergeCell ref="I23:K23"/>
    <mergeCell ref="I24:K24"/>
    <mergeCell ref="I25:K25"/>
    <mergeCell ref="I27:K27"/>
    <mergeCell ref="I28:K28"/>
    <mergeCell ref="I29:K29"/>
    <mergeCell ref="I31:K31"/>
    <mergeCell ref="I34:K34"/>
    <mergeCell ref="A23:H23"/>
    <mergeCell ref="A24:H24"/>
    <mergeCell ref="A25:H25"/>
    <mergeCell ref="A27:H27"/>
    <mergeCell ref="A20:K20"/>
    <mergeCell ref="A21:K21"/>
    <mergeCell ref="I26:K26"/>
    <mergeCell ref="A30:H30"/>
    <mergeCell ref="I30:K30"/>
    <mergeCell ref="A28:H28"/>
    <mergeCell ref="A29:H29"/>
    <mergeCell ref="A26:H26"/>
    <mergeCell ref="I12:K12"/>
    <mergeCell ref="A22:K22"/>
    <mergeCell ref="I15:K15"/>
    <mergeCell ref="I14:K14"/>
    <mergeCell ref="I11:K11"/>
    <mergeCell ref="A16:K16"/>
    <mergeCell ref="A17:K17"/>
    <mergeCell ref="A18:H18"/>
    <mergeCell ref="A12:H12"/>
    <mergeCell ref="A13:H13"/>
    <mergeCell ref="A15:H15"/>
    <mergeCell ref="A14:H14"/>
    <mergeCell ref="I13:K13"/>
    <mergeCell ref="A19:H19"/>
    <mergeCell ref="I18:K18"/>
    <mergeCell ref="I19:K19"/>
    <mergeCell ref="A4:C4"/>
    <mergeCell ref="D4:F4"/>
    <mergeCell ref="A6:K6"/>
    <mergeCell ref="A11:H11"/>
    <mergeCell ref="A7:H7"/>
    <mergeCell ref="A8:H8"/>
    <mergeCell ref="A9:H9"/>
    <mergeCell ref="A10:H10"/>
    <mergeCell ref="I7:K7"/>
    <mergeCell ref="I8:K8"/>
    <mergeCell ref="I9:K9"/>
    <mergeCell ref="I10:K10"/>
    <mergeCell ref="A1:C1"/>
    <mergeCell ref="D1:F1"/>
    <mergeCell ref="A2:C2"/>
    <mergeCell ref="D2:F2"/>
    <mergeCell ref="A3:C3"/>
    <mergeCell ref="D3:F3"/>
  </mergeCells>
  <conditionalFormatting sqref="A8:K21">
    <cfRule type="expression" dxfId="24" priority="25">
      <formula>OR($I$7="no",$I$7=0)</formula>
    </cfRule>
  </conditionalFormatting>
  <conditionalFormatting sqref="A24:K36">
    <cfRule type="expression" dxfId="23" priority="23">
      <formula>OR($I$23="no",$I$23=0)</formula>
    </cfRule>
  </conditionalFormatting>
  <conditionalFormatting sqref="A39:K40 A44:K46">
    <cfRule type="expression" dxfId="22" priority="24">
      <formula>OR($I$38="no",$I$38=0)</formula>
    </cfRule>
  </conditionalFormatting>
  <conditionalFormatting sqref="A41:K41 A42 I42">
    <cfRule type="expression" dxfId="21" priority="20">
      <formula>OR($I$38="no",$I$38=0)</formula>
    </cfRule>
  </conditionalFormatting>
  <conditionalFormatting sqref="A43:K43">
    <cfRule type="expression" dxfId="20" priority="18">
      <formula>OR($I$38="no",$I$38=0)</formula>
    </cfRule>
  </conditionalFormatting>
  <dataValidations count="9">
    <dataValidation type="list" allowBlank="1" showInputMessage="1" showErrorMessage="1" errorTitle="Are you sure?" error="[blank]_x000a_Yes_x000a_No_x000a_1 = Yes_x000a_0 = No_x000a_N/A" promptTitle="These are your options:" prompt="[blank]_x000a_Yes_x000a_No_x000a_1 = Yes_x000a_0 = No_x000a_N/A" sqref="I12:K13 I15:K15 I18:K19 I23:K23 I27:K29 I31:K31 I34:K34 I38:K38 I7:K8 I41:K41 I43:K43">
      <formula1>$M$7:$M$12</formula1>
    </dataValidation>
    <dataValidation allowBlank="1" showInputMessage="1" showErrorMessage="1" promptTitle="Enter the name" prompt="Enter the name of the specified Non-Profit entity in the LURA" sqref="I9:K9"/>
    <dataValidation allowBlank="1" showInputMessage="1" showErrorMessage="1" promptTitle="Enter the name" prompt="Enter the name of the specified HUB entity in the LURA" sqref="I24:K24"/>
    <dataValidation allowBlank="1" showInputMessage="1" showErrorMessage="1" promptTitle="Enter the name" prompt="Enter the name of the specified CHDO entity in the LURA" sqref="I39:K39"/>
    <dataValidation type="list" allowBlank="1" showInputMessage="1" showErrorMessage="1" errorTitle="Are you sure?" error="[blank]_x000a_General Partner_x000a_Managing Member_x000a_Part of ownership_x000a_N/A" promptTitle="These are your options:" prompt="[blank]_x000a_General Partner_x000a_Managing Member_x000a_Part of ownership_x000a_N/A" sqref="I10:K10">
      <formula1>$N$7:$N$12</formula1>
    </dataValidation>
    <dataValidation type="list" allowBlank="1" showInputMessage="1" showErrorMessage="1" errorTitle="Are you sure?" error="[blank]_x000a_General Partner_x000a_Managing Member_x000a_Part of ownership_x000a_N/A" promptTitle="These are your options:" prompt="[blank]_x000a_General Partner_x000a_Managing Member_x000a_Part of ownership_x000a_N/A" sqref="I25:K25">
      <formula1>$O$7:$O$12</formula1>
    </dataValidation>
    <dataValidation type="list" allowBlank="1" showInputMessage="1" showErrorMessage="1" errorTitle="Are you sure?" error="[blank]_x000a_Owner_x000a_Developer_x000a_Sponsor_x000a_N/A" promptTitle="These are your options:" prompt="[blank]_x000a_Owner_x000a_Developer_x000a_Sponsor_x000a_N/A" sqref="J40:K40 I40">
      <formula1>$P$7:$P$11</formula1>
    </dataValidation>
    <dataValidation allowBlank="1" showInputMessage="1" showErrorMessage="1" promptTitle="Enter the name of the CDHO" prompt="When searching the Texas SOS website, check for the entity's name" sqref="A42:H42"/>
    <dataValidation allowBlank="1" showInputMessage="1" showErrorMessage="1" promptTitle="Enter the name of CHDO and EIN" prompt="When searching the IRS website, search by name of the CHDO and the EIN" sqref="A44:H44"/>
  </dataValidations>
  <hyperlinks>
    <hyperlink ref="A11:H11" r:id="rId1" display="Texas Secretary of State"/>
    <hyperlink ref="A14:H14" r:id="rId2" display="IRS Tax Exempt Organization Search"/>
    <hyperlink ref="A26:H26" r:id="rId3" display="Texas Secretary of State"/>
    <hyperlink ref="A30:H30" r:id="rId4" display="Texas Comptroller of Public Accounts Search for Vendors"/>
    <hyperlink ref="A44:H44" r:id="rId5" display="IRS Tax Exempt Organization Search"/>
    <hyperlink ref="A42:H42" r:id="rId6" display="Texas Secretary of State"/>
  </hyperlinks>
  <pageMargins left="0.7" right="0.7" top="0.75" bottom="0.75" header="0.3" footer="0.3"/>
  <pageSetup scale="93" fitToHeight="0" orientation="portrait" horizontalDpi="1200" verticalDpi="1200" r:id="rId7"/>
  <headerFooter>
    <oddHeader>&amp;C&amp;"-,Bold"&amp;16Non-Profit, HUD, and CHDO</oddHeader>
  </headerFooter>
  <extLst>
    <ext xmlns:x14="http://schemas.microsoft.com/office/spreadsheetml/2009/9/main" uri="{78C0D931-6437-407d-A8EE-F0AAD7539E65}">
      <x14:conditionalFormattings>
        <x14:conditionalFormatting xmlns:xm="http://schemas.microsoft.com/office/excel/2006/main">
          <x14:cfRule type="expression" priority="22" id="{0FA70809-F80C-4BD4-A4FF-A44B378C0F81}">
            <xm:f>AND(#REF!=0,,#REF!=0)</xm:f>
            <x14:dxf>
              <fill>
                <patternFill patternType="lightUp"/>
              </fill>
            </x14:dxf>
          </x14:cfRule>
          <xm:sqref>A6:K36</xm:sqref>
        </x14:conditionalFormatting>
        <x14:conditionalFormatting xmlns:xm="http://schemas.microsoft.com/office/excel/2006/main">
          <x14:cfRule type="expression" priority="21" id="{85456CA5-DE89-492B-B46E-85025F4A28F7}">
            <xm:f>AND(#REF!=0,#REF!=0,#REF!=0)</xm:f>
            <x14:dxf>
              <fill>
                <patternFill patternType="lightDown"/>
              </fill>
            </x14:dxf>
          </x14:cfRule>
          <xm:sqref>A37:K40 A44:K46</xm:sqref>
        </x14:conditionalFormatting>
        <x14:conditionalFormatting xmlns:xm="http://schemas.microsoft.com/office/excel/2006/main">
          <x14:cfRule type="expression" priority="19" id="{3E420C94-DC87-4144-8587-2DFB4751C1AF}">
            <xm:f>AND(#REF!=0,#REF!=0,#REF!=0)</xm:f>
            <x14:dxf>
              <fill>
                <patternFill patternType="lightDown"/>
              </fill>
            </x14:dxf>
          </x14:cfRule>
          <xm:sqref>A41:K41 A42 I42</xm:sqref>
        </x14:conditionalFormatting>
        <x14:conditionalFormatting xmlns:xm="http://schemas.microsoft.com/office/excel/2006/main">
          <x14:cfRule type="expression" priority="17" id="{04305812-33C3-4A8A-AB50-BFC786897ED0}">
            <xm:f>AND(#REF!=0,#REF!=0,#REF!=0)</xm:f>
            <x14:dxf>
              <fill>
                <patternFill patternType="lightDown"/>
              </fill>
            </x14:dxf>
          </x14:cfRule>
          <xm:sqref>A43:K43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B353"/>
  <sheetViews>
    <sheetView zoomScaleNormal="100" workbookViewId="0">
      <selection activeCell="I8" sqref="I8:K8"/>
    </sheetView>
  </sheetViews>
  <sheetFormatPr defaultRowHeight="14.4" x14ac:dyDescent="0.3"/>
  <cols>
    <col min="1" max="12" width="8.88671875" style="1"/>
    <col min="13" max="13" width="8.88671875" style="1" hidden="1" customWidth="1"/>
    <col min="14" max="16384" width="8.88671875" style="1"/>
  </cols>
  <sheetData>
    <row r="1" spans="1:236" ht="16.2" thickTop="1" x14ac:dyDescent="0.3">
      <c r="A1" s="61" t="s">
        <v>0</v>
      </c>
      <c r="B1" s="62"/>
      <c r="C1" s="62"/>
      <c r="D1" s="63" t="e">
        <f>IF(#REF!&gt;0,#REF!,"")</f>
        <v>#REF!</v>
      </c>
      <c r="E1" s="63"/>
      <c r="F1" s="6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row>
    <row r="2" spans="1:236" ht="15.6" x14ac:dyDescent="0.3">
      <c r="A2" s="65" t="s">
        <v>1</v>
      </c>
      <c r="B2" s="66"/>
      <c r="C2" s="66"/>
      <c r="D2" s="67" t="e">
        <f>IF(#REF!&gt;0,#REF!,"")</f>
        <v>#REF!</v>
      </c>
      <c r="E2" s="67"/>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row>
    <row r="3" spans="1:236" ht="15.6" x14ac:dyDescent="0.3">
      <c r="A3" s="69" t="s">
        <v>2</v>
      </c>
      <c r="B3" s="70"/>
      <c r="C3" s="70"/>
      <c r="D3" s="71" t="e">
        <f>IF(#REF!&gt;0,#REF!,"")</f>
        <v>#REF!</v>
      </c>
      <c r="E3" s="71"/>
      <c r="F3" s="7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row>
    <row r="4" spans="1:236" ht="16.2" thickBot="1" x14ac:dyDescent="0.35">
      <c r="A4" s="57" t="s">
        <v>4</v>
      </c>
      <c r="B4" s="58"/>
      <c r="C4" s="58"/>
      <c r="D4" s="59" t="e">
        <f>IF(#REF!&gt;0,#REF!,"")</f>
        <v>#REF!</v>
      </c>
      <c r="E4" s="59"/>
      <c r="F4" s="6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row>
    <row r="5" spans="1:236" ht="15.6" thickTop="1" thickBot="1" x14ac:dyDescent="0.3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row>
    <row r="6" spans="1:236" ht="36.6" customHeight="1" thickTop="1" thickBot="1" x14ac:dyDescent="0.35">
      <c r="A6" s="218" t="s">
        <v>250</v>
      </c>
      <c r="B6" s="219"/>
      <c r="C6" s="219"/>
      <c r="D6" s="219"/>
      <c r="E6" s="219"/>
      <c r="F6" s="219"/>
      <c r="G6" s="219"/>
      <c r="H6" s="219"/>
      <c r="I6" s="219"/>
      <c r="J6" s="219"/>
      <c r="K6" s="220"/>
      <c r="L6" s="2"/>
      <c r="M6" s="15" t="s">
        <v>22</v>
      </c>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row>
    <row r="7" spans="1:236" ht="18.600000000000001" thickTop="1" x14ac:dyDescent="0.3">
      <c r="A7" s="240" t="s">
        <v>251</v>
      </c>
      <c r="B7" s="241"/>
      <c r="C7" s="241"/>
      <c r="D7" s="241"/>
      <c r="E7" s="241"/>
      <c r="F7" s="241"/>
      <c r="G7" s="241"/>
      <c r="H7" s="241"/>
      <c r="I7" s="241"/>
      <c r="J7" s="241"/>
      <c r="K7" s="242"/>
      <c r="L7" s="2"/>
      <c r="M7" s="16"/>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row>
    <row r="8" spans="1:236" ht="30" customHeight="1" x14ac:dyDescent="0.3">
      <c r="A8" s="82" t="s">
        <v>186</v>
      </c>
      <c r="B8" s="83"/>
      <c r="C8" s="83"/>
      <c r="D8" s="83"/>
      <c r="E8" s="83"/>
      <c r="F8" s="83"/>
      <c r="G8" s="83"/>
      <c r="H8" s="83"/>
      <c r="I8" s="123"/>
      <c r="J8" s="123"/>
      <c r="K8" s="124"/>
      <c r="L8" s="2"/>
      <c r="M8" s="16" t="s">
        <v>6</v>
      </c>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row>
    <row r="9" spans="1:236" ht="40.049999999999997" customHeight="1" x14ac:dyDescent="0.3">
      <c r="A9" s="138" t="s">
        <v>254</v>
      </c>
      <c r="B9" s="139"/>
      <c r="C9" s="139"/>
      <c r="D9" s="139"/>
      <c r="E9" s="139"/>
      <c r="F9" s="139"/>
      <c r="G9" s="139"/>
      <c r="H9" s="139"/>
      <c r="I9" s="123"/>
      <c r="J9" s="123"/>
      <c r="K9" s="124"/>
      <c r="L9" s="2"/>
      <c r="M9" s="16" t="s">
        <v>7</v>
      </c>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row>
    <row r="10" spans="1:236" ht="30" customHeight="1" x14ac:dyDescent="0.3">
      <c r="A10" s="82" t="s">
        <v>187</v>
      </c>
      <c r="B10" s="83"/>
      <c r="C10" s="83"/>
      <c r="D10" s="83"/>
      <c r="E10" s="83"/>
      <c r="F10" s="83"/>
      <c r="G10" s="83"/>
      <c r="H10" s="83"/>
      <c r="I10" s="123"/>
      <c r="J10" s="123"/>
      <c r="K10" s="124"/>
      <c r="L10" s="2"/>
      <c r="M10" s="16">
        <v>1</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row>
    <row r="11" spans="1:236" ht="40.049999999999997" customHeight="1" x14ac:dyDescent="0.3">
      <c r="A11" s="138" t="s">
        <v>188</v>
      </c>
      <c r="B11" s="139"/>
      <c r="C11" s="139"/>
      <c r="D11" s="139"/>
      <c r="E11" s="139"/>
      <c r="F11" s="139"/>
      <c r="G11" s="139"/>
      <c r="H11" s="139"/>
      <c r="I11" s="123"/>
      <c r="J11" s="123"/>
      <c r="K11" s="124"/>
      <c r="L11" s="2"/>
      <c r="M11" s="16">
        <v>0</v>
      </c>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row>
    <row r="12" spans="1:236" ht="40.049999999999997" customHeight="1" thickBot="1" x14ac:dyDescent="0.35">
      <c r="A12" s="82" t="s">
        <v>189</v>
      </c>
      <c r="B12" s="83"/>
      <c r="C12" s="83"/>
      <c r="D12" s="83"/>
      <c r="E12" s="83"/>
      <c r="F12" s="83"/>
      <c r="G12" s="83"/>
      <c r="H12" s="83"/>
      <c r="I12" s="123"/>
      <c r="J12" s="123"/>
      <c r="K12" s="124"/>
      <c r="L12" s="2"/>
      <c r="M12" s="17" t="s">
        <v>83</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row>
    <row r="13" spans="1:236" ht="40.049999999999997" customHeight="1" thickTop="1" thickBot="1" x14ac:dyDescent="0.35">
      <c r="A13" s="138" t="s">
        <v>225</v>
      </c>
      <c r="B13" s="139"/>
      <c r="C13" s="139"/>
      <c r="D13" s="139"/>
      <c r="E13" s="139"/>
      <c r="F13" s="139"/>
      <c r="G13" s="139"/>
      <c r="H13" s="139"/>
      <c r="I13" s="123"/>
      <c r="J13" s="123"/>
      <c r="K13" s="124"/>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row>
    <row r="14" spans="1:236" ht="29.4" customHeight="1" thickTop="1" x14ac:dyDescent="0.3">
      <c r="A14" s="240" t="s">
        <v>252</v>
      </c>
      <c r="B14" s="241"/>
      <c r="C14" s="241"/>
      <c r="D14" s="241"/>
      <c r="E14" s="241"/>
      <c r="F14" s="241"/>
      <c r="G14" s="241"/>
      <c r="H14" s="241"/>
      <c r="I14" s="241"/>
      <c r="J14" s="241"/>
      <c r="K14" s="24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row>
    <row r="15" spans="1:236" ht="40.049999999999997" customHeight="1" x14ac:dyDescent="0.3">
      <c r="A15" s="138" t="s">
        <v>253</v>
      </c>
      <c r="B15" s="139"/>
      <c r="C15" s="139"/>
      <c r="D15" s="139"/>
      <c r="E15" s="139"/>
      <c r="F15" s="139"/>
      <c r="G15" s="139"/>
      <c r="H15" s="139"/>
      <c r="I15" s="123"/>
      <c r="J15" s="123"/>
      <c r="K15" s="124"/>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row>
    <row r="16" spans="1:236" ht="40.049999999999997" customHeight="1" x14ac:dyDescent="0.3">
      <c r="A16" s="82" t="s">
        <v>190</v>
      </c>
      <c r="B16" s="83"/>
      <c r="C16" s="83"/>
      <c r="D16" s="83"/>
      <c r="E16" s="83"/>
      <c r="F16" s="83"/>
      <c r="G16" s="83"/>
      <c r="H16" s="83"/>
      <c r="I16" s="123"/>
      <c r="J16" s="123"/>
      <c r="K16" s="124"/>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row>
    <row r="17" spans="1:236" ht="40.049999999999997" customHeight="1" x14ac:dyDescent="0.3">
      <c r="A17" s="138" t="s">
        <v>191</v>
      </c>
      <c r="B17" s="139"/>
      <c r="C17" s="139"/>
      <c r="D17" s="139"/>
      <c r="E17" s="139"/>
      <c r="F17" s="139"/>
      <c r="G17" s="139"/>
      <c r="H17" s="139"/>
      <c r="I17" s="123"/>
      <c r="J17" s="123"/>
      <c r="K17" s="124"/>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row>
    <row r="18" spans="1:236" ht="30" customHeight="1" x14ac:dyDescent="0.3">
      <c r="A18" s="82" t="s">
        <v>193</v>
      </c>
      <c r="B18" s="83"/>
      <c r="C18" s="83"/>
      <c r="D18" s="83"/>
      <c r="E18" s="83"/>
      <c r="F18" s="83"/>
      <c r="G18" s="83"/>
      <c r="H18" s="83"/>
      <c r="I18" s="123"/>
      <c r="J18" s="123"/>
      <c r="K18" s="124"/>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row>
    <row r="19" spans="1:236" ht="40.049999999999997" customHeight="1" thickBot="1" x14ac:dyDescent="0.35">
      <c r="A19" s="138" t="s">
        <v>192</v>
      </c>
      <c r="B19" s="139"/>
      <c r="C19" s="139"/>
      <c r="D19" s="139"/>
      <c r="E19" s="139"/>
      <c r="F19" s="139"/>
      <c r="G19" s="139"/>
      <c r="H19" s="139"/>
      <c r="I19" s="123"/>
      <c r="J19" s="123"/>
      <c r="K19" s="124"/>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row>
    <row r="20" spans="1:236" ht="18.600000000000001" thickTop="1" x14ac:dyDescent="0.3">
      <c r="A20" s="240" t="s">
        <v>255</v>
      </c>
      <c r="B20" s="241"/>
      <c r="C20" s="241"/>
      <c r="D20" s="241"/>
      <c r="E20" s="241"/>
      <c r="F20" s="241"/>
      <c r="G20" s="241"/>
      <c r="H20" s="241"/>
      <c r="I20" s="241"/>
      <c r="J20" s="241"/>
      <c r="K20" s="24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row>
    <row r="21" spans="1:236" ht="76.2" customHeight="1" x14ac:dyDescent="0.3">
      <c r="A21" s="138" t="s">
        <v>256</v>
      </c>
      <c r="B21" s="139"/>
      <c r="C21" s="139"/>
      <c r="D21" s="139"/>
      <c r="E21" s="139"/>
      <c r="F21" s="139"/>
      <c r="G21" s="139"/>
      <c r="H21" s="139"/>
      <c r="I21" s="123"/>
      <c r="J21" s="123"/>
      <c r="K21" s="124"/>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row>
    <row r="22" spans="1:236" ht="18" x14ac:dyDescent="0.3">
      <c r="A22" s="76" t="s">
        <v>29</v>
      </c>
      <c r="B22" s="77"/>
      <c r="C22" s="77"/>
      <c r="D22" s="77"/>
      <c r="E22" s="77"/>
      <c r="F22" s="77"/>
      <c r="G22" s="77"/>
      <c r="H22" s="77"/>
      <c r="I22" s="77"/>
      <c r="J22" s="77"/>
      <c r="K22" s="78"/>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row>
    <row r="23" spans="1:236" ht="100.05" customHeight="1" thickBot="1" x14ac:dyDescent="0.35">
      <c r="A23" s="79"/>
      <c r="B23" s="80"/>
      <c r="C23" s="80"/>
      <c r="D23" s="80"/>
      <c r="E23" s="80"/>
      <c r="F23" s="80"/>
      <c r="G23" s="80"/>
      <c r="H23" s="80"/>
      <c r="I23" s="80"/>
      <c r="J23" s="80"/>
      <c r="K23" s="81"/>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row>
    <row r="24" spans="1:236" ht="31.2" customHeight="1" thickTop="1" x14ac:dyDescent="0.3">
      <c r="A24" s="245" t="s">
        <v>242</v>
      </c>
      <c r="B24" s="246"/>
      <c r="C24" s="246"/>
      <c r="D24" s="246"/>
      <c r="E24" s="246"/>
      <c r="F24" s="246"/>
      <c r="G24" s="246"/>
      <c r="H24" s="246"/>
      <c r="I24" s="246"/>
      <c r="J24" s="246"/>
      <c r="K24" s="247"/>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row>
    <row r="25" spans="1:236" ht="30" customHeight="1" x14ac:dyDescent="0.3">
      <c r="A25" s="82" t="s">
        <v>194</v>
      </c>
      <c r="B25" s="83"/>
      <c r="C25" s="83"/>
      <c r="D25" s="83"/>
      <c r="E25" s="83"/>
      <c r="F25" s="83"/>
      <c r="G25" s="83"/>
      <c r="H25" s="83"/>
      <c r="I25" s="123"/>
      <c r="J25" s="123"/>
      <c r="K25" s="124"/>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row>
    <row r="26" spans="1:236" ht="30" customHeight="1" x14ac:dyDescent="0.3">
      <c r="A26" s="138" t="s">
        <v>195</v>
      </c>
      <c r="B26" s="139"/>
      <c r="C26" s="139"/>
      <c r="D26" s="139"/>
      <c r="E26" s="139"/>
      <c r="F26" s="139"/>
      <c r="G26" s="139"/>
      <c r="H26" s="139"/>
      <c r="I26" s="123"/>
      <c r="J26" s="123"/>
      <c r="K26" s="124"/>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row>
    <row r="27" spans="1:236" ht="30" customHeight="1" x14ac:dyDescent="0.3">
      <c r="A27" s="82" t="s">
        <v>196</v>
      </c>
      <c r="B27" s="83"/>
      <c r="C27" s="83"/>
      <c r="D27" s="83"/>
      <c r="E27" s="83"/>
      <c r="F27" s="83"/>
      <c r="G27" s="83"/>
      <c r="H27" s="83"/>
      <c r="I27" s="123"/>
      <c r="J27" s="123"/>
      <c r="K27" s="124"/>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row>
    <row r="28" spans="1:236" ht="18" x14ac:dyDescent="0.3">
      <c r="A28" s="248" t="s">
        <v>29</v>
      </c>
      <c r="B28" s="249"/>
      <c r="C28" s="249"/>
      <c r="D28" s="249"/>
      <c r="E28" s="249"/>
      <c r="F28" s="249"/>
      <c r="G28" s="249"/>
      <c r="H28" s="249"/>
      <c r="I28" s="249"/>
      <c r="J28" s="249"/>
      <c r="K28" s="25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row>
    <row r="29" spans="1:236" ht="100.05" customHeight="1" thickBot="1" x14ac:dyDescent="0.35">
      <c r="A29" s="251"/>
      <c r="B29" s="252"/>
      <c r="C29" s="252"/>
      <c r="D29" s="252"/>
      <c r="E29" s="252"/>
      <c r="F29" s="252"/>
      <c r="G29" s="252"/>
      <c r="H29" s="252"/>
      <c r="I29" s="252"/>
      <c r="J29" s="252"/>
      <c r="K29" s="25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row>
    <row r="30" spans="1:236" ht="28.8" customHeight="1" thickTop="1" x14ac:dyDescent="0.3">
      <c r="A30" s="218" t="s">
        <v>245</v>
      </c>
      <c r="B30" s="219"/>
      <c r="C30" s="219"/>
      <c r="D30" s="219"/>
      <c r="E30" s="219"/>
      <c r="F30" s="219"/>
      <c r="G30" s="219"/>
      <c r="H30" s="219"/>
      <c r="I30" s="219"/>
      <c r="J30" s="219"/>
      <c r="K30" s="220"/>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row>
    <row r="31" spans="1:236" ht="40.049999999999997" customHeight="1" x14ac:dyDescent="0.3">
      <c r="A31" s="82" t="s">
        <v>243</v>
      </c>
      <c r="B31" s="83"/>
      <c r="C31" s="83"/>
      <c r="D31" s="83"/>
      <c r="E31" s="83"/>
      <c r="F31" s="83"/>
      <c r="G31" s="83"/>
      <c r="H31" s="83"/>
      <c r="I31" s="123"/>
      <c r="J31" s="123"/>
      <c r="K31" s="124"/>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row>
    <row r="32" spans="1:236" ht="229.8" customHeight="1" x14ac:dyDescent="0.3">
      <c r="A32" s="243" t="s">
        <v>244</v>
      </c>
      <c r="B32" s="244"/>
      <c r="C32" s="244"/>
      <c r="D32" s="244"/>
      <c r="E32" s="244"/>
      <c r="F32" s="244"/>
      <c r="G32" s="244"/>
      <c r="H32" s="244"/>
      <c r="I32" s="123"/>
      <c r="J32" s="123"/>
      <c r="K32" s="124"/>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row>
    <row r="33" spans="1:236" ht="18" x14ac:dyDescent="0.3">
      <c r="A33" s="76" t="s">
        <v>29</v>
      </c>
      <c r="B33" s="77"/>
      <c r="C33" s="77"/>
      <c r="D33" s="77"/>
      <c r="E33" s="77"/>
      <c r="F33" s="77"/>
      <c r="G33" s="77"/>
      <c r="H33" s="77"/>
      <c r="I33" s="77"/>
      <c r="J33" s="77"/>
      <c r="K33" s="78"/>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row>
    <row r="34" spans="1:236" ht="100.05" customHeight="1" thickBot="1" x14ac:dyDescent="0.35">
      <c r="A34" s="79"/>
      <c r="B34" s="80"/>
      <c r="C34" s="80"/>
      <c r="D34" s="80"/>
      <c r="E34" s="80"/>
      <c r="F34" s="80"/>
      <c r="G34" s="80"/>
      <c r="H34" s="80"/>
      <c r="I34" s="80"/>
      <c r="J34" s="80"/>
      <c r="K34" s="81"/>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row>
    <row r="35" spans="1:236" ht="18.600000000000001" thickTop="1" x14ac:dyDescent="0.3">
      <c r="A35" s="218" t="s">
        <v>246</v>
      </c>
      <c r="B35" s="219"/>
      <c r="C35" s="219"/>
      <c r="D35" s="219"/>
      <c r="E35" s="219"/>
      <c r="F35" s="219"/>
      <c r="G35" s="219"/>
      <c r="H35" s="219"/>
      <c r="I35" s="219"/>
      <c r="J35" s="219"/>
      <c r="K35" s="220"/>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row>
    <row r="36" spans="1:236" ht="40.049999999999997" customHeight="1" x14ac:dyDescent="0.3">
      <c r="A36" s="82" t="s">
        <v>247</v>
      </c>
      <c r="B36" s="83"/>
      <c r="C36" s="83"/>
      <c r="D36" s="83"/>
      <c r="E36" s="83"/>
      <c r="F36" s="83"/>
      <c r="G36" s="83"/>
      <c r="H36" s="83"/>
      <c r="I36" s="123"/>
      <c r="J36" s="123"/>
      <c r="K36" s="124"/>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row>
    <row r="37" spans="1:236" ht="118.8" customHeight="1" x14ac:dyDescent="0.3">
      <c r="A37" s="138" t="s">
        <v>248</v>
      </c>
      <c r="B37" s="139"/>
      <c r="C37" s="139"/>
      <c r="D37" s="139"/>
      <c r="E37" s="139"/>
      <c r="F37" s="139"/>
      <c r="G37" s="139"/>
      <c r="H37" s="139"/>
      <c r="I37" s="123"/>
      <c r="J37" s="123"/>
      <c r="K37" s="124"/>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row>
    <row r="38" spans="1:236" ht="18" x14ac:dyDescent="0.3">
      <c r="A38" s="76" t="s">
        <v>29</v>
      </c>
      <c r="B38" s="77"/>
      <c r="C38" s="77"/>
      <c r="D38" s="77"/>
      <c r="E38" s="77"/>
      <c r="F38" s="77"/>
      <c r="G38" s="77"/>
      <c r="H38" s="77"/>
      <c r="I38" s="77"/>
      <c r="J38" s="77"/>
      <c r="K38" s="78"/>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row>
    <row r="39" spans="1:236" ht="100.05" customHeight="1" thickBot="1" x14ac:dyDescent="0.35">
      <c r="A39" s="79"/>
      <c r="B39" s="80"/>
      <c r="C39" s="80"/>
      <c r="D39" s="80"/>
      <c r="E39" s="80"/>
      <c r="F39" s="80"/>
      <c r="G39" s="80"/>
      <c r="H39" s="80"/>
      <c r="I39" s="80"/>
      <c r="J39" s="80"/>
      <c r="K39" s="81"/>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row>
    <row r="40" spans="1:236" ht="18.600000000000001" thickTop="1" x14ac:dyDescent="0.3">
      <c r="A40" s="218" t="s">
        <v>269</v>
      </c>
      <c r="B40" s="219"/>
      <c r="C40" s="219"/>
      <c r="D40" s="219"/>
      <c r="E40" s="219"/>
      <c r="F40" s="219"/>
      <c r="G40" s="219"/>
      <c r="H40" s="219"/>
      <c r="I40" s="219"/>
      <c r="J40" s="219"/>
      <c r="K40" s="220"/>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row>
    <row r="41" spans="1:236" ht="34.799999999999997" customHeight="1" x14ac:dyDescent="0.3">
      <c r="A41" s="82" t="s">
        <v>268</v>
      </c>
      <c r="B41" s="83"/>
      <c r="C41" s="83"/>
      <c r="D41" s="83"/>
      <c r="E41" s="83"/>
      <c r="F41" s="83"/>
      <c r="G41" s="83"/>
      <c r="H41" s="83"/>
      <c r="I41" s="123"/>
      <c r="J41" s="123"/>
      <c r="K41" s="124"/>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row>
    <row r="42" spans="1:236" ht="18" x14ac:dyDescent="0.3">
      <c r="A42" s="76" t="s">
        <v>29</v>
      </c>
      <c r="B42" s="77"/>
      <c r="C42" s="77"/>
      <c r="D42" s="77"/>
      <c r="E42" s="77"/>
      <c r="F42" s="77"/>
      <c r="G42" s="77"/>
      <c r="H42" s="77"/>
      <c r="I42" s="77"/>
      <c r="J42" s="77"/>
      <c r="K42" s="78"/>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row>
    <row r="43" spans="1:236" ht="100.05" customHeight="1" thickBot="1" x14ac:dyDescent="0.35">
      <c r="A43" s="79"/>
      <c r="B43" s="80"/>
      <c r="C43" s="80"/>
      <c r="D43" s="80"/>
      <c r="E43" s="80"/>
      <c r="F43" s="80"/>
      <c r="G43" s="80"/>
      <c r="H43" s="80"/>
      <c r="I43" s="80"/>
      <c r="J43" s="80"/>
      <c r="K43" s="81"/>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row>
    <row r="44" spans="1:236" ht="18.600000000000001" thickTop="1" x14ac:dyDescent="0.3">
      <c r="A44" s="218" t="s">
        <v>270</v>
      </c>
      <c r="B44" s="219"/>
      <c r="C44" s="219"/>
      <c r="D44" s="219"/>
      <c r="E44" s="219"/>
      <c r="F44" s="219"/>
      <c r="G44" s="219"/>
      <c r="H44" s="219"/>
      <c r="I44" s="219"/>
      <c r="J44" s="219"/>
      <c r="K44" s="220"/>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row>
    <row r="45" spans="1:236" ht="46.2" customHeight="1" x14ac:dyDescent="0.3">
      <c r="A45" s="82" t="s">
        <v>271</v>
      </c>
      <c r="B45" s="83"/>
      <c r="C45" s="83"/>
      <c r="D45" s="83"/>
      <c r="E45" s="83"/>
      <c r="F45" s="83"/>
      <c r="G45" s="83"/>
      <c r="H45" s="83"/>
      <c r="I45" s="123"/>
      <c r="J45" s="123"/>
      <c r="K45" s="124"/>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row>
    <row r="46" spans="1:236" ht="42" customHeight="1" x14ac:dyDescent="0.3">
      <c r="A46" s="82" t="s">
        <v>272</v>
      </c>
      <c r="B46" s="83"/>
      <c r="C46" s="83"/>
      <c r="D46" s="83"/>
      <c r="E46" s="83"/>
      <c r="F46" s="83"/>
      <c r="G46" s="83"/>
      <c r="H46" s="83"/>
      <c r="I46" s="123"/>
      <c r="J46" s="123"/>
      <c r="K46" s="124"/>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row>
    <row r="47" spans="1:236" ht="40.049999999999997" customHeight="1" x14ac:dyDescent="0.3">
      <c r="A47" s="138" t="s">
        <v>226</v>
      </c>
      <c r="B47" s="139"/>
      <c r="C47" s="139"/>
      <c r="D47" s="139"/>
      <c r="E47" s="139"/>
      <c r="F47" s="139"/>
      <c r="G47" s="139"/>
      <c r="H47" s="139"/>
      <c r="I47" s="123"/>
      <c r="J47" s="123"/>
      <c r="K47" s="124"/>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row>
    <row r="48" spans="1:236" ht="18" x14ac:dyDescent="0.3">
      <c r="A48" s="76" t="s">
        <v>29</v>
      </c>
      <c r="B48" s="77"/>
      <c r="C48" s="77"/>
      <c r="D48" s="77"/>
      <c r="E48" s="77"/>
      <c r="F48" s="77"/>
      <c r="G48" s="77"/>
      <c r="H48" s="77"/>
      <c r="I48" s="77"/>
      <c r="J48" s="77"/>
      <c r="K48" s="78"/>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row>
    <row r="49" spans="1:236" ht="100.05" customHeight="1" thickBot="1" x14ac:dyDescent="0.35">
      <c r="A49" s="79"/>
      <c r="B49" s="80"/>
      <c r="C49" s="80"/>
      <c r="D49" s="80"/>
      <c r="E49" s="80"/>
      <c r="F49" s="80"/>
      <c r="G49" s="80"/>
      <c r="H49" s="80"/>
      <c r="I49" s="80"/>
      <c r="J49" s="80"/>
      <c r="K49" s="81"/>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row>
    <row r="50" spans="1:236" ht="15" thickTop="1"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row>
    <row r="51" spans="1:236"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row>
    <row r="52" spans="1:236"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row>
    <row r="53" spans="1:236"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row>
    <row r="54" spans="1:236"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row>
    <row r="55" spans="1:236"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row>
    <row r="56" spans="1:236"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row>
    <row r="57" spans="1:236"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row>
    <row r="58" spans="1:236"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row>
    <row r="59" spans="1:236"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row>
    <row r="60" spans="1:236"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row>
    <row r="61" spans="1:236"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row>
    <row r="62" spans="1:236"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row>
    <row r="63" spans="1:236"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row>
    <row r="64" spans="1:236"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row>
    <row r="65" spans="1:236"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row>
    <row r="66" spans="1:236"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row>
    <row r="67" spans="1:236"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row>
    <row r="68" spans="1:236"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row>
    <row r="69" spans="1:236"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row>
    <row r="70" spans="1:236"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row>
    <row r="71" spans="1:236"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row>
    <row r="72" spans="1:236"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row>
    <row r="73" spans="1:236"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row>
    <row r="74" spans="1:236"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row>
    <row r="75" spans="1:236"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row>
    <row r="76" spans="1:236"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row>
    <row r="77" spans="1:236"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row>
    <row r="78" spans="1:236"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row>
    <row r="79" spans="1:236"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row>
    <row r="80" spans="1:236"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row>
    <row r="81" spans="1:236"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row>
    <row r="82" spans="1:236"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row>
    <row r="83" spans="1:236"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row>
    <row r="84" spans="1:236"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row>
    <row r="85" spans="1:236"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row>
    <row r="86" spans="1:236"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row>
    <row r="87" spans="1:236"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row>
    <row r="88" spans="1:236"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row>
    <row r="89" spans="1:236"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row>
    <row r="90" spans="1:236"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row>
    <row r="91" spans="1:236"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row>
    <row r="92" spans="1:236"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row>
    <row r="93" spans="1:236"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row>
    <row r="94" spans="1:236"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row>
    <row r="95" spans="1:236"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row>
    <row r="96" spans="1:236"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row>
    <row r="97" spans="1:236"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row>
    <row r="98" spans="1:236"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row>
    <row r="99" spans="1:236"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row>
    <row r="100" spans="1:236"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row>
    <row r="101" spans="1:236"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row>
    <row r="102" spans="1:236"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row>
    <row r="103" spans="1:236"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row>
    <row r="104" spans="1:236"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row>
    <row r="105" spans="1:236"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row>
    <row r="106" spans="1:236"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row>
    <row r="107" spans="1:236"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row>
    <row r="108" spans="1:236"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row>
    <row r="109" spans="1:236"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row>
    <row r="110" spans="1:236"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row>
    <row r="111" spans="1:236"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row>
    <row r="112" spans="1:236"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row>
    <row r="113" spans="1:236"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row>
    <row r="114" spans="1:236"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row>
    <row r="115" spans="1:236"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row>
    <row r="116" spans="1:236"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row>
    <row r="117" spans="1:236"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row>
    <row r="118" spans="1:236"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row>
    <row r="119" spans="1:236"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row>
    <row r="120" spans="1:236"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row>
    <row r="121" spans="1:236"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row>
    <row r="122" spans="1:236"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row>
    <row r="123" spans="1:236"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row>
    <row r="124" spans="1:236"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row>
    <row r="125" spans="1:236"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row>
    <row r="126" spans="1:236"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row>
    <row r="127" spans="1:236"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row>
    <row r="128" spans="1:236"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row>
    <row r="129" spans="1:236"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row>
    <row r="130" spans="1:236"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row>
    <row r="131" spans="1:236"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row>
    <row r="132" spans="1:236"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row>
    <row r="133" spans="1:236"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row>
    <row r="134" spans="1:236"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row>
    <row r="135" spans="1:236"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row>
    <row r="136" spans="1:236"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row>
    <row r="137" spans="1:236"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row>
    <row r="138" spans="1:236"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row>
    <row r="139" spans="1:236"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row>
    <row r="140" spans="1:236"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row>
    <row r="141" spans="1:236"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row>
    <row r="142" spans="1:236"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row>
    <row r="143" spans="1:236"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row>
    <row r="144" spans="1:236"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row>
    <row r="145" spans="1:236"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row>
    <row r="146" spans="1:236"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row>
    <row r="147" spans="1:236"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row>
    <row r="148" spans="1:236"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row>
    <row r="149" spans="1:236"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row>
    <row r="150" spans="1:236"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row>
    <row r="151" spans="1:236"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row>
    <row r="152" spans="1:236"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row>
    <row r="153" spans="1:236"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row>
    <row r="154" spans="1:236"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row>
    <row r="155" spans="1:236"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row>
    <row r="156" spans="1:236"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row>
    <row r="157" spans="1:236"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row>
    <row r="158" spans="1:236"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row>
    <row r="159" spans="1:236"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row>
    <row r="160" spans="1:236"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row>
    <row r="161" spans="1:236"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row>
    <row r="162" spans="1:236"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row>
    <row r="163" spans="1:236"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row>
    <row r="164" spans="1:236"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row>
    <row r="165" spans="1:236"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row>
    <row r="166" spans="1:236"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row>
    <row r="167" spans="1:236"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row>
    <row r="168" spans="1:236"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row>
    <row r="169" spans="1:236"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row>
    <row r="170" spans="1:236"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row>
    <row r="171" spans="1:236"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row>
    <row r="172" spans="1:236"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row>
    <row r="173" spans="1:236"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row>
    <row r="174" spans="1:236"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row>
    <row r="175" spans="1:236"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row>
    <row r="176" spans="1:236"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row>
    <row r="177" spans="1:236"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row>
    <row r="178" spans="1:236"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row>
    <row r="179" spans="1:236"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row>
    <row r="180" spans="1:236"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row>
    <row r="181" spans="1:236"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row>
    <row r="182" spans="1:236"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row>
    <row r="183" spans="1:236"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row>
    <row r="184" spans="1:236"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row>
    <row r="185" spans="1:236"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row>
    <row r="186" spans="1:236"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row>
    <row r="187" spans="1:236"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row>
    <row r="188" spans="1:236"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row>
    <row r="189" spans="1:236"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row>
    <row r="190" spans="1:236"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row>
    <row r="191" spans="1:236"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row>
    <row r="192" spans="1:236"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row>
    <row r="193" spans="1:236"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row>
    <row r="194" spans="1:236"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row>
    <row r="195" spans="1:236"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row>
    <row r="196" spans="1:236"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row>
    <row r="197" spans="1:236"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row>
    <row r="198" spans="1:236"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row>
    <row r="199" spans="1:236"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row>
    <row r="200" spans="1:236"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row>
    <row r="201" spans="1:236"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row>
    <row r="202" spans="1:236"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row>
    <row r="203" spans="1:236"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row>
    <row r="204" spans="1:236"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row>
    <row r="205" spans="1:236"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row>
    <row r="206" spans="1:236"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row>
    <row r="207" spans="1:236"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row>
    <row r="208" spans="1:236"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row>
    <row r="209" spans="1:236"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row>
    <row r="210" spans="1:236"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row>
    <row r="211" spans="1:236"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row>
    <row r="212" spans="1:236"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row>
    <row r="213" spans="1:236"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row>
    <row r="214" spans="1:236"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row>
    <row r="215" spans="1:236"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row>
    <row r="216" spans="1:236"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row>
    <row r="217" spans="1:236"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row>
    <row r="218" spans="1:236"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row>
    <row r="219" spans="1:236"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row>
    <row r="220" spans="1:236"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row>
    <row r="221" spans="1:236"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row>
    <row r="222" spans="1:236"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row>
    <row r="223" spans="1:236"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row>
    <row r="224" spans="1:236"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row>
    <row r="225" spans="1:236"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row>
    <row r="226" spans="1:236"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row>
    <row r="227" spans="1:236"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row>
    <row r="228" spans="1:236"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row>
    <row r="229" spans="1:236"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row>
    <row r="230" spans="1:236"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row>
    <row r="231" spans="1:236"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row>
    <row r="232" spans="1:236"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row>
    <row r="233" spans="1:236"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row>
    <row r="234" spans="1:236"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row>
    <row r="235" spans="1:236"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row>
    <row r="236" spans="1:236"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row>
    <row r="237" spans="1:236"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row>
    <row r="238" spans="1:236"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row>
    <row r="239" spans="1:236"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row>
    <row r="240" spans="1:236"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row>
    <row r="241" spans="1:236"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row>
    <row r="242" spans="1:236"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row>
    <row r="243" spans="1:236"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row>
    <row r="244" spans="1:236"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row>
    <row r="245" spans="1:236"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row>
    <row r="246" spans="1:236"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row>
    <row r="247" spans="1:236"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row>
    <row r="248" spans="1:236"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row>
    <row r="249" spans="1:236"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row>
    <row r="250" spans="1:236"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row>
    <row r="251" spans="1:236"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row>
    <row r="252" spans="1:236"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row>
    <row r="253" spans="1:236"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row>
    <row r="254" spans="1:236"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row>
    <row r="255" spans="1:236"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row>
    <row r="256" spans="1:236"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row>
    <row r="257" spans="1:236"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row>
    <row r="258" spans="1:236"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row>
    <row r="259" spans="1:236"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row>
    <row r="260" spans="1:236"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row>
    <row r="261" spans="1:236"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row>
    <row r="262" spans="1:236"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row>
    <row r="263" spans="1:236"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row>
    <row r="264" spans="1:236"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row>
    <row r="265" spans="1:236"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row>
    <row r="266" spans="1:236"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row>
    <row r="267" spans="1:236"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row>
    <row r="268" spans="1:236"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row>
    <row r="269" spans="1:236"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row>
    <row r="270" spans="1:236"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row>
    <row r="271" spans="1:236"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row>
    <row r="272" spans="1:236"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row>
    <row r="273" spans="1:236"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row>
    <row r="274" spans="1:236"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row>
    <row r="275" spans="1:236"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row>
    <row r="276" spans="1:236"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row>
    <row r="277" spans="1:236"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row>
    <row r="278" spans="1:236"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row>
    <row r="279" spans="1:236"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row>
    <row r="280" spans="1:236"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row>
    <row r="281" spans="1:236"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row>
    <row r="282" spans="1:236"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row>
    <row r="283" spans="1:236"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row>
    <row r="284" spans="1:236"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row>
    <row r="285" spans="1:236"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row>
    <row r="286" spans="1:236"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row>
    <row r="287" spans="1:236"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row>
    <row r="288" spans="1:236"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row>
    <row r="289" spans="1:236"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row>
    <row r="290" spans="1:236"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row>
    <row r="291" spans="1:236"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row>
    <row r="292" spans="1:236"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row>
    <row r="293" spans="1:236"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row>
    <row r="294" spans="1:236"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row>
    <row r="295" spans="1:236"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row>
    <row r="296" spans="1:236"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row>
    <row r="297" spans="1:236"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row>
    <row r="298" spans="1:236"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row>
    <row r="299" spans="1:236"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row>
    <row r="300" spans="1:236"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row>
    <row r="301" spans="1:236"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row>
    <row r="302" spans="1:236"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row>
    <row r="303" spans="1:236"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row>
    <row r="304" spans="1:236"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row>
    <row r="305" spans="1:236"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row>
    <row r="306" spans="1:236"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row>
    <row r="307" spans="1:236"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row>
    <row r="308" spans="1:236"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row>
    <row r="309" spans="1:236"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row>
    <row r="310" spans="1:236"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row>
    <row r="311" spans="1:236"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row>
    <row r="312" spans="1:236"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row>
    <row r="313" spans="1:236"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row>
    <row r="314" spans="1:236"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row>
    <row r="315" spans="1:236"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row>
    <row r="316" spans="1:236"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row>
    <row r="317" spans="1:236"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row>
    <row r="318" spans="1:236"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row>
    <row r="319" spans="1:236"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row>
    <row r="320" spans="1:236"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row>
    <row r="321" spans="1:236"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row>
    <row r="322" spans="1:236"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row>
    <row r="323" spans="1:236"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row>
    <row r="324" spans="1:236"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row>
    <row r="325" spans="1:236"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row>
    <row r="326" spans="1:236"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row>
    <row r="327" spans="1:236"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row>
    <row r="328" spans="1:236"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row>
    <row r="329" spans="1:236"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row>
    <row r="330" spans="1:236"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row>
    <row r="331" spans="1:236"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row>
    <row r="332" spans="1:236"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row>
    <row r="333" spans="1:236"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row>
    <row r="334" spans="1:236"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row>
    <row r="335" spans="1:236"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row>
    <row r="336" spans="1:236"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row>
    <row r="337" spans="1:236"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row>
    <row r="338" spans="1:236"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row>
    <row r="339" spans="1:236"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row>
    <row r="340" spans="1:236"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row>
    <row r="341" spans="1:236"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row>
    <row r="342" spans="1:236"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row>
    <row r="343" spans="1:236"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row>
    <row r="344" spans="1:236"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row>
    <row r="345" spans="1:236"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236" x14ac:dyDescent="0.3">
      <c r="A346" s="2"/>
      <c r="B346" s="2"/>
      <c r="C346" s="2"/>
      <c r="D346" s="2"/>
      <c r="E346" s="2"/>
      <c r="F346" s="2"/>
      <c r="G346" s="2"/>
      <c r="H346" s="2"/>
      <c r="I346" s="2"/>
      <c r="J346" s="2"/>
      <c r="K346" s="2"/>
    </row>
    <row r="347" spans="1:236" x14ac:dyDescent="0.3">
      <c r="A347" s="2"/>
      <c r="B347" s="2"/>
      <c r="C347" s="2"/>
      <c r="D347" s="2"/>
      <c r="E347" s="2"/>
      <c r="F347" s="2"/>
      <c r="G347" s="2"/>
      <c r="H347" s="2"/>
      <c r="I347" s="2"/>
      <c r="J347" s="2"/>
      <c r="K347" s="2"/>
    </row>
    <row r="348" spans="1:236" x14ac:dyDescent="0.3">
      <c r="A348" s="2"/>
      <c r="B348" s="2"/>
      <c r="C348" s="2"/>
      <c r="D348" s="2"/>
      <c r="E348" s="2"/>
      <c r="F348" s="2"/>
      <c r="G348" s="2"/>
      <c r="H348" s="2"/>
      <c r="I348" s="2"/>
      <c r="J348" s="2"/>
      <c r="K348" s="2"/>
    </row>
    <row r="349" spans="1:236" x14ac:dyDescent="0.3">
      <c r="A349" s="2"/>
      <c r="B349" s="2"/>
      <c r="C349" s="2"/>
      <c r="D349" s="2"/>
      <c r="E349" s="2"/>
      <c r="F349" s="2"/>
      <c r="G349" s="2"/>
      <c r="H349" s="2"/>
      <c r="I349" s="2"/>
      <c r="J349" s="2"/>
      <c r="K349" s="2"/>
    </row>
    <row r="350" spans="1:236" x14ac:dyDescent="0.3">
      <c r="A350" s="2"/>
      <c r="B350" s="2"/>
      <c r="C350" s="2"/>
      <c r="D350" s="2"/>
      <c r="E350" s="2"/>
      <c r="F350" s="2"/>
      <c r="G350" s="2"/>
      <c r="H350" s="2"/>
      <c r="I350" s="2"/>
      <c r="J350" s="2"/>
      <c r="K350" s="2"/>
    </row>
    <row r="351" spans="1:236" x14ac:dyDescent="0.3">
      <c r="A351" s="2"/>
      <c r="B351" s="2"/>
      <c r="C351" s="2"/>
      <c r="D351" s="2"/>
      <c r="E351" s="2"/>
      <c r="F351" s="2"/>
      <c r="G351" s="2"/>
      <c r="H351" s="2"/>
      <c r="I351" s="2"/>
      <c r="J351" s="2"/>
      <c r="K351" s="2"/>
    </row>
    <row r="352" spans="1:236" x14ac:dyDescent="0.3">
      <c r="A352" s="2"/>
      <c r="B352" s="2"/>
      <c r="C352" s="2"/>
      <c r="D352" s="2"/>
      <c r="E352" s="2"/>
      <c r="F352" s="2"/>
      <c r="G352" s="2"/>
      <c r="H352" s="2"/>
      <c r="I352" s="2"/>
      <c r="J352" s="2"/>
      <c r="K352" s="2"/>
    </row>
    <row r="353" spans="1:11" x14ac:dyDescent="0.3">
      <c r="A353" s="2"/>
      <c r="B353" s="2"/>
      <c r="C353" s="2"/>
      <c r="D353" s="2"/>
      <c r="E353" s="2"/>
      <c r="F353" s="2"/>
      <c r="G353" s="2"/>
      <c r="H353" s="2"/>
      <c r="I353" s="2"/>
      <c r="J353" s="2"/>
      <c r="K353" s="2"/>
    </row>
  </sheetData>
  <sheetProtection sheet="1" objects="1" scenarios="1"/>
  <mergeCells count="75">
    <mergeCell ref="I41:K41"/>
    <mergeCell ref="A42:K42"/>
    <mergeCell ref="A10:H10"/>
    <mergeCell ref="I8:K8"/>
    <mergeCell ref="I9:K9"/>
    <mergeCell ref="I10:K10"/>
    <mergeCell ref="A11:H11"/>
    <mergeCell ref="A20:K20"/>
    <mergeCell ref="A18:H18"/>
    <mergeCell ref="I18:K18"/>
    <mergeCell ref="I19:K19"/>
    <mergeCell ref="A19:H19"/>
    <mergeCell ref="A21:H21"/>
    <mergeCell ref="I21:K21"/>
    <mergeCell ref="A22:K22"/>
    <mergeCell ref="A23:K23"/>
    <mergeCell ref="A38:K38"/>
    <mergeCell ref="A33:K33"/>
    <mergeCell ref="A30:K30"/>
    <mergeCell ref="A31:H31"/>
    <mergeCell ref="I31:K31"/>
    <mergeCell ref="A32:H32"/>
    <mergeCell ref="I32:K32"/>
    <mergeCell ref="A24:K24"/>
    <mergeCell ref="A28:K28"/>
    <mergeCell ref="A29:K29"/>
    <mergeCell ref="A26:H26"/>
    <mergeCell ref="I26:K26"/>
    <mergeCell ref="A27:H27"/>
    <mergeCell ref="I27:K27"/>
    <mergeCell ref="A47:H47"/>
    <mergeCell ref="I47:K47"/>
    <mergeCell ref="A25:H25"/>
    <mergeCell ref="I25:K25"/>
    <mergeCell ref="A39:K39"/>
    <mergeCell ref="A34:K34"/>
    <mergeCell ref="A35:K35"/>
    <mergeCell ref="A36:H36"/>
    <mergeCell ref="I36:K36"/>
    <mergeCell ref="A37:H37"/>
    <mergeCell ref="I37:K37"/>
    <mergeCell ref="A43:K43"/>
    <mergeCell ref="A40:K40"/>
    <mergeCell ref="A41:H41"/>
    <mergeCell ref="A16:H16"/>
    <mergeCell ref="A17:H17"/>
    <mergeCell ref="I11:K11"/>
    <mergeCell ref="I12:K12"/>
    <mergeCell ref="I13:K13"/>
    <mergeCell ref="I16:K16"/>
    <mergeCell ref="I17:K17"/>
    <mergeCell ref="A14:K14"/>
    <mergeCell ref="A15:H15"/>
    <mergeCell ref="I15:K15"/>
    <mergeCell ref="A12:H12"/>
    <mergeCell ref="A13:H13"/>
    <mergeCell ref="A1:C1"/>
    <mergeCell ref="D1:F1"/>
    <mergeCell ref="A2:C2"/>
    <mergeCell ref="D2:F2"/>
    <mergeCell ref="A3:C3"/>
    <mergeCell ref="D3:F3"/>
    <mergeCell ref="A4:C4"/>
    <mergeCell ref="D4:F4"/>
    <mergeCell ref="A6:K6"/>
    <mergeCell ref="A8:H8"/>
    <mergeCell ref="A9:H9"/>
    <mergeCell ref="A7:K7"/>
    <mergeCell ref="A44:K44"/>
    <mergeCell ref="A45:H45"/>
    <mergeCell ref="I45:K45"/>
    <mergeCell ref="A48:K48"/>
    <mergeCell ref="A49:K49"/>
    <mergeCell ref="A46:H46"/>
    <mergeCell ref="I46:K46"/>
  </mergeCells>
  <dataValidations count="1">
    <dataValidation type="list" allowBlank="1" showInputMessage="1" showErrorMessage="1" errorTitle="Are you sure?" error="[blank]_x000a_Yes_x000a_No_x000a_1 = Yes_x000a_0 = No_x000a_N/A" promptTitle="These are your options:" prompt="[blank]_x000a_Yes_x000a_No_x000a_1 = Yes_x000a_0 = No_x000a_N/A" sqref="I31:K32 I36:K37 I8:K13 I15:K19 I21:K21 I41:K41 I45:K47 I25:K27">
      <formula1>$M$7:$M$12</formula1>
    </dataValidation>
  </dataValidations>
  <pageMargins left="0.7" right="0.7" top="0.75" bottom="0.75" header="0.3" footer="0.3"/>
  <pageSetup scale="93" fitToHeight="0" orientation="portrait" horizontalDpi="1200" verticalDpi="1200" r:id="rId1"/>
  <headerFooter>
    <oddHeader>&amp;C&amp;"-,Bold"&amp;16App Fees, Deposits, and Exempt Units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U137"/>
  <sheetViews>
    <sheetView zoomScaleNormal="100" workbookViewId="0">
      <selection activeCell="I8" sqref="I8:K8"/>
    </sheetView>
  </sheetViews>
  <sheetFormatPr defaultColWidth="8.88671875" defaultRowHeight="14.4" x14ac:dyDescent="0.3"/>
  <cols>
    <col min="1" max="12" width="8.88671875" style="1"/>
    <col min="13" max="13" width="8.88671875" style="1" hidden="1" customWidth="1"/>
    <col min="14" max="16384" width="8.88671875" style="1"/>
  </cols>
  <sheetData>
    <row r="1" spans="1:47" ht="16.2" thickTop="1" x14ac:dyDescent="0.3">
      <c r="A1" s="61" t="s">
        <v>0</v>
      </c>
      <c r="B1" s="62"/>
      <c r="C1" s="62"/>
      <c r="D1" s="63" t="e">
        <f>IF(#REF!&gt;0,#REF!,"")</f>
        <v>#REF!</v>
      </c>
      <c r="E1" s="63"/>
      <c r="F1" s="64"/>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15.6" x14ac:dyDescent="0.3">
      <c r="A2" s="65" t="s">
        <v>1</v>
      </c>
      <c r="B2" s="66"/>
      <c r="C2" s="66"/>
      <c r="D2" s="67" t="e">
        <f>IF(#REF!&gt;0,#REF!,"")</f>
        <v>#REF!</v>
      </c>
      <c r="E2" s="67"/>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47" ht="15.6" x14ac:dyDescent="0.3">
      <c r="A3" s="69" t="s">
        <v>2</v>
      </c>
      <c r="B3" s="70"/>
      <c r="C3" s="70"/>
      <c r="D3" s="71" t="e">
        <f>IF(#REF!&gt;0,#REF!,"")</f>
        <v>#REF!</v>
      </c>
      <c r="E3" s="71"/>
      <c r="F3" s="7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row>
    <row r="4" spans="1:47" ht="16.2" thickBot="1" x14ac:dyDescent="0.35">
      <c r="A4" s="57" t="s">
        <v>4</v>
      </c>
      <c r="B4" s="58"/>
      <c r="C4" s="58"/>
      <c r="D4" s="59" t="e">
        <f>IF(#REF!&gt;0,#REF!,"")</f>
        <v>#REF!</v>
      </c>
      <c r="E4" s="59"/>
      <c r="F4" s="60"/>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row>
    <row r="5" spans="1:47" ht="15.6" thickTop="1" thickBot="1" x14ac:dyDescent="0.35">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row>
    <row r="6" spans="1:47" ht="19.2" thickTop="1" thickBot="1" x14ac:dyDescent="0.35">
      <c r="A6" s="218">
        <v>811</v>
      </c>
      <c r="B6" s="219"/>
      <c r="C6" s="219"/>
      <c r="D6" s="219"/>
      <c r="E6" s="219"/>
      <c r="F6" s="219"/>
      <c r="G6" s="219"/>
      <c r="H6" s="219"/>
      <c r="I6" s="219"/>
      <c r="J6" s="219"/>
      <c r="K6" s="220"/>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1:47" ht="28.2" customHeight="1" thickTop="1" x14ac:dyDescent="0.3">
      <c r="A7" s="254" t="s">
        <v>266</v>
      </c>
      <c r="B7" s="255"/>
      <c r="C7" s="255"/>
      <c r="D7" s="255"/>
      <c r="E7" s="255"/>
      <c r="F7" s="255"/>
      <c r="G7" s="255"/>
      <c r="H7" s="255"/>
      <c r="I7" s="255"/>
      <c r="J7" s="255"/>
      <c r="K7" s="256"/>
      <c r="L7" s="2"/>
      <c r="M7" s="15" t="s">
        <v>22</v>
      </c>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row>
    <row r="8" spans="1:47" ht="40.049999999999997" customHeight="1" x14ac:dyDescent="0.3">
      <c r="A8" s="82" t="s">
        <v>197</v>
      </c>
      <c r="B8" s="83"/>
      <c r="C8" s="83"/>
      <c r="D8" s="83"/>
      <c r="E8" s="83"/>
      <c r="F8" s="83"/>
      <c r="G8" s="83"/>
      <c r="H8" s="83"/>
      <c r="I8" s="123"/>
      <c r="J8" s="123"/>
      <c r="K8" s="124"/>
      <c r="L8" s="2"/>
      <c r="M8" s="16"/>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row>
    <row r="9" spans="1:47" ht="30" customHeight="1" x14ac:dyDescent="0.3">
      <c r="A9" s="138" t="s">
        <v>198</v>
      </c>
      <c r="B9" s="139"/>
      <c r="C9" s="139"/>
      <c r="D9" s="139"/>
      <c r="E9" s="139"/>
      <c r="F9" s="139"/>
      <c r="G9" s="139"/>
      <c r="H9" s="139"/>
      <c r="I9" s="123"/>
      <c r="J9" s="123"/>
      <c r="K9" s="124"/>
      <c r="L9" s="2"/>
      <c r="M9" s="16" t="s">
        <v>6</v>
      </c>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row>
    <row r="10" spans="1:47" ht="40.049999999999997" customHeight="1" x14ac:dyDescent="0.3">
      <c r="A10" s="182" t="s">
        <v>263</v>
      </c>
      <c r="B10" s="180"/>
      <c r="C10" s="180"/>
      <c r="D10" s="180"/>
      <c r="E10" s="180"/>
      <c r="F10" s="180"/>
      <c r="G10" s="180"/>
      <c r="H10" s="181"/>
      <c r="I10" s="260"/>
      <c r="J10" s="261"/>
      <c r="K10" s="262"/>
      <c r="L10" s="2"/>
      <c r="M10" s="16" t="s">
        <v>7</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1:47" ht="30" customHeight="1" x14ac:dyDescent="0.3">
      <c r="A11" s="138" t="s">
        <v>199</v>
      </c>
      <c r="B11" s="139"/>
      <c r="C11" s="139"/>
      <c r="D11" s="139"/>
      <c r="E11" s="139"/>
      <c r="F11" s="139"/>
      <c r="G11" s="139"/>
      <c r="H11" s="139"/>
      <c r="I11" s="123"/>
      <c r="J11" s="123"/>
      <c r="K11" s="124"/>
      <c r="L11" s="2"/>
      <c r="M11" s="16">
        <v>1</v>
      </c>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1:47" ht="30" customHeight="1" x14ac:dyDescent="0.3">
      <c r="A12" s="182" t="s">
        <v>207</v>
      </c>
      <c r="B12" s="180"/>
      <c r="C12" s="180"/>
      <c r="D12" s="180"/>
      <c r="E12" s="180"/>
      <c r="F12" s="180"/>
      <c r="G12" s="180"/>
      <c r="H12" s="181"/>
      <c r="I12" s="260"/>
      <c r="J12" s="261"/>
      <c r="K12" s="262"/>
      <c r="L12" s="2"/>
      <c r="M12" s="16">
        <v>0</v>
      </c>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1:47" ht="30" customHeight="1" thickBot="1" x14ac:dyDescent="0.35">
      <c r="A13" s="144" t="s">
        <v>208</v>
      </c>
      <c r="B13" s="145"/>
      <c r="C13" s="145"/>
      <c r="D13" s="145"/>
      <c r="E13" s="145"/>
      <c r="F13" s="145"/>
      <c r="G13" s="145"/>
      <c r="H13" s="146"/>
      <c r="I13" s="260"/>
      <c r="J13" s="261"/>
      <c r="K13" s="262"/>
      <c r="L13" s="2"/>
      <c r="M13" s="17" t="s">
        <v>83</v>
      </c>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1:47" ht="30" customHeight="1" thickTop="1" x14ac:dyDescent="0.3">
      <c r="A14" s="182" t="s">
        <v>209</v>
      </c>
      <c r="B14" s="180"/>
      <c r="C14" s="180"/>
      <c r="D14" s="180"/>
      <c r="E14" s="180"/>
      <c r="F14" s="180"/>
      <c r="G14" s="180"/>
      <c r="H14" s="181"/>
      <c r="I14" s="260"/>
      <c r="J14" s="261"/>
      <c r="K14" s="26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1:47" ht="30" customHeight="1" x14ac:dyDescent="0.3">
      <c r="A15" s="144" t="s">
        <v>211</v>
      </c>
      <c r="B15" s="145"/>
      <c r="C15" s="145"/>
      <c r="D15" s="145"/>
      <c r="E15" s="145"/>
      <c r="F15" s="145"/>
      <c r="G15" s="145"/>
      <c r="H15" s="146"/>
      <c r="I15" s="260"/>
      <c r="J15" s="261"/>
      <c r="K15" s="26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1:47" ht="30" customHeight="1" x14ac:dyDescent="0.3">
      <c r="A16" s="182" t="s">
        <v>210</v>
      </c>
      <c r="B16" s="180"/>
      <c r="C16" s="180"/>
      <c r="D16" s="180"/>
      <c r="E16" s="180"/>
      <c r="F16" s="180"/>
      <c r="G16" s="180"/>
      <c r="H16" s="181"/>
      <c r="I16" s="260"/>
      <c r="J16" s="261"/>
      <c r="K16" s="26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1:47" ht="40.049999999999997" customHeight="1" x14ac:dyDescent="0.3">
      <c r="A17" s="144" t="s">
        <v>212</v>
      </c>
      <c r="B17" s="145"/>
      <c r="C17" s="145"/>
      <c r="D17" s="145"/>
      <c r="E17" s="145"/>
      <c r="F17" s="145"/>
      <c r="G17" s="145"/>
      <c r="H17" s="146"/>
      <c r="I17" s="260"/>
      <c r="J17" s="261"/>
      <c r="K17" s="26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1:47" ht="30" customHeight="1" x14ac:dyDescent="0.3">
      <c r="A18" s="182" t="s">
        <v>213</v>
      </c>
      <c r="B18" s="180"/>
      <c r="C18" s="180"/>
      <c r="D18" s="180"/>
      <c r="E18" s="180"/>
      <c r="F18" s="180"/>
      <c r="G18" s="180"/>
      <c r="H18" s="181"/>
      <c r="I18" s="260"/>
      <c r="J18" s="261"/>
      <c r="K18" s="26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1:47" ht="30" customHeight="1" x14ac:dyDescent="0.3">
      <c r="A19" s="144" t="s">
        <v>214</v>
      </c>
      <c r="B19" s="145"/>
      <c r="C19" s="145"/>
      <c r="D19" s="145"/>
      <c r="E19" s="145"/>
      <c r="F19" s="145"/>
      <c r="G19" s="145"/>
      <c r="H19" s="146"/>
      <c r="I19" s="260"/>
      <c r="J19" s="261"/>
      <c r="K19" s="26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1:47" ht="30" customHeight="1" x14ac:dyDescent="0.3">
      <c r="A20" s="254" t="s">
        <v>267</v>
      </c>
      <c r="B20" s="255"/>
      <c r="C20" s="255"/>
      <c r="D20" s="255"/>
      <c r="E20" s="255"/>
      <c r="F20" s="255"/>
      <c r="G20" s="255"/>
      <c r="H20" s="255"/>
      <c r="I20" s="255"/>
      <c r="J20" s="255"/>
      <c r="K20" s="256"/>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1:47" ht="69.599999999999994" customHeight="1" x14ac:dyDescent="0.3">
      <c r="A21" s="257" t="s">
        <v>262</v>
      </c>
      <c r="B21" s="258"/>
      <c r="C21" s="258"/>
      <c r="D21" s="258"/>
      <c r="E21" s="258"/>
      <c r="F21" s="258"/>
      <c r="G21" s="258"/>
      <c r="H21" s="259"/>
      <c r="I21" s="260"/>
      <c r="J21" s="261"/>
      <c r="K21" s="26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1:47" ht="40.049999999999997" customHeight="1" x14ac:dyDescent="0.3">
      <c r="A22" s="182" t="s">
        <v>234</v>
      </c>
      <c r="B22" s="180"/>
      <c r="C22" s="180"/>
      <c r="D22" s="180"/>
      <c r="E22" s="180"/>
      <c r="F22" s="180"/>
      <c r="G22" s="180"/>
      <c r="H22" s="181"/>
      <c r="I22" s="260"/>
      <c r="J22" s="261"/>
      <c r="K22" s="26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1:47" ht="108" customHeight="1" x14ac:dyDescent="0.3">
      <c r="A23" s="263" t="s">
        <v>264</v>
      </c>
      <c r="B23" s="264"/>
      <c r="C23" s="264"/>
      <c r="D23" s="264"/>
      <c r="E23" s="264"/>
      <c r="F23" s="264"/>
      <c r="G23" s="264"/>
      <c r="H23" s="265"/>
      <c r="I23" s="260"/>
      <c r="J23" s="261"/>
      <c r="K23" s="26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1:47" ht="40.049999999999997" customHeight="1" x14ac:dyDescent="0.3">
      <c r="A24" s="182" t="s">
        <v>265</v>
      </c>
      <c r="B24" s="180"/>
      <c r="C24" s="180"/>
      <c r="D24" s="180"/>
      <c r="E24" s="180"/>
      <c r="F24" s="180"/>
      <c r="G24" s="180"/>
      <c r="H24" s="181"/>
      <c r="I24" s="260"/>
      <c r="J24" s="261"/>
      <c r="K24" s="26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1:47" ht="18" x14ac:dyDescent="0.3">
      <c r="A25" s="76" t="s">
        <v>29</v>
      </c>
      <c r="B25" s="77"/>
      <c r="C25" s="77"/>
      <c r="D25" s="77"/>
      <c r="E25" s="77"/>
      <c r="F25" s="77"/>
      <c r="G25" s="77"/>
      <c r="H25" s="77"/>
      <c r="I25" s="77"/>
      <c r="J25" s="77"/>
      <c r="K25" s="78"/>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1:47" ht="79.95" customHeight="1" thickBot="1" x14ac:dyDescent="0.35">
      <c r="A26" s="79"/>
      <c r="B26" s="80"/>
      <c r="C26" s="80"/>
      <c r="D26" s="80"/>
      <c r="E26" s="80"/>
      <c r="F26" s="80"/>
      <c r="G26" s="80"/>
      <c r="H26" s="80"/>
      <c r="I26" s="80"/>
      <c r="J26" s="80"/>
      <c r="K26" s="81"/>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row>
    <row r="27" spans="1:47" ht="15" thickTop="1" x14ac:dyDescent="0.3">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row>
    <row r="28" spans="1:47"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row>
    <row r="29" spans="1:47" x14ac:dyDescent="0.3">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47"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row>
    <row r="31" spans="1:47"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row>
    <row r="32" spans="1:47" x14ac:dyDescent="0.3">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row>
    <row r="33" spans="1:47" x14ac:dyDescent="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row>
    <row r="34" spans="1:47" x14ac:dyDescent="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row>
    <row r="35" spans="1:47" x14ac:dyDescent="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row>
    <row r="36" spans="1:47" x14ac:dyDescent="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row>
    <row r="37" spans="1:47"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row>
    <row r="38" spans="1:47"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row>
    <row r="39" spans="1:47"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row>
    <row r="40" spans="1:47"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row>
    <row r="41" spans="1:47"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row>
    <row r="43" spans="1:47"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row>
    <row r="45" spans="1:47"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row>
    <row r="46" spans="1:47"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row>
    <row r="47" spans="1:47"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row r="53" spans="1:47"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row>
    <row r="54" spans="1:47"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row>
    <row r="55" spans="1:47"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row>
    <row r="56" spans="1:47"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row>
    <row r="57" spans="1:47"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row>
    <row r="58" spans="1:47"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row>
    <row r="59" spans="1:47"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row>
    <row r="60" spans="1:47"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row>
    <row r="61" spans="1:47"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row>
    <row r="62" spans="1:47"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row>
    <row r="63" spans="1:47"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row>
    <row r="64" spans="1:47"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row>
    <row r="65" spans="1:47"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row>
    <row r="66" spans="1:47"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row>
    <row r="67" spans="1:47"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row>
    <row r="68" spans="1:47"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row>
    <row r="69" spans="1:47"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row>
    <row r="70" spans="1:47"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row>
    <row r="71" spans="1:47"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row>
    <row r="72" spans="1:47"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row>
    <row r="73" spans="1:47"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row>
    <row r="74" spans="1:47"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row>
    <row r="75" spans="1:47"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row>
    <row r="76" spans="1:47"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row>
    <row r="77" spans="1:47"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row>
    <row r="78" spans="1:47"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row>
    <row r="79" spans="1:47"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row>
    <row r="80" spans="1:47"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row>
    <row r="81" spans="1:47"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row>
    <row r="82" spans="1:47"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row>
    <row r="83" spans="1:47"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row>
    <row r="84" spans="1:47"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row>
    <row r="85" spans="1:47"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row>
    <row r="86" spans="1:47"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row>
    <row r="87" spans="1:47"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row>
    <row r="88" spans="1:47"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row>
    <row r="89" spans="1:47"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row>
    <row r="90" spans="1:47"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row>
    <row r="91" spans="1:47"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row>
    <row r="92" spans="1:47"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row>
    <row r="93" spans="1:47"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row>
    <row r="94" spans="1:47"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row>
    <row r="95" spans="1:47"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row>
    <row r="96" spans="1:47"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row>
    <row r="97" spans="1:47"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row>
    <row r="98" spans="1:47"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row>
    <row r="99" spans="1:47"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row>
    <row r="100" spans="1:47"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row>
    <row r="101" spans="1:47"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row>
    <row r="102" spans="1:47"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row>
    <row r="103" spans="1:47"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row>
    <row r="104" spans="1:47"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row>
    <row r="105" spans="1:47"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row>
    <row r="106" spans="1:47"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row>
    <row r="107" spans="1:47"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row>
    <row r="108" spans="1:47"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row>
    <row r="109" spans="1:47"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row>
    <row r="110" spans="1:47"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row>
    <row r="111" spans="1:47"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row>
    <row r="112" spans="1:47"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row>
    <row r="113" spans="1:47"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row>
    <row r="114" spans="1:47"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row>
    <row r="115" spans="1:47"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row>
    <row r="116" spans="1:47"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row>
    <row r="117" spans="1:47"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row>
    <row r="118" spans="1:47"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row>
    <row r="119" spans="1:47"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row>
    <row r="120" spans="1:47"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row>
    <row r="121" spans="1:47"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row>
    <row r="122" spans="1:47"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row>
    <row r="123" spans="1:47"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row>
    <row r="124" spans="1:47"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row>
    <row r="125" spans="1:47"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row>
    <row r="126" spans="1:47"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row>
    <row r="127" spans="1:47"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row>
    <row r="128" spans="1:47"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row>
    <row r="129" spans="1:47"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row>
    <row r="130" spans="1:47"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row>
    <row r="131" spans="1:47"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row>
    <row r="132" spans="1:47"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row>
    <row r="133" spans="1:47"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row>
    <row r="134" spans="1:47"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row>
    <row r="135" spans="1:47" x14ac:dyDescent="0.3">
      <c r="A135" s="2"/>
      <c r="B135" s="2"/>
      <c r="C135" s="2"/>
      <c r="D135" s="2"/>
      <c r="E135" s="2"/>
      <c r="F135" s="2"/>
      <c r="G135" s="2"/>
      <c r="H135" s="2"/>
      <c r="I135" s="2"/>
      <c r="J135" s="2"/>
      <c r="K135" s="2"/>
    </row>
    <row r="136" spans="1:47" x14ac:dyDescent="0.3">
      <c r="A136" s="2"/>
      <c r="B136" s="2"/>
      <c r="C136" s="2"/>
      <c r="D136" s="2"/>
      <c r="E136" s="2"/>
      <c r="F136" s="2"/>
      <c r="G136" s="2"/>
      <c r="H136" s="2"/>
      <c r="I136" s="2"/>
      <c r="J136" s="2"/>
      <c r="K136" s="2"/>
    </row>
    <row r="137" spans="1:47" x14ac:dyDescent="0.3">
      <c r="A137" s="2"/>
      <c r="B137" s="2"/>
      <c r="C137" s="2"/>
      <c r="D137" s="2"/>
      <c r="E137" s="2"/>
      <c r="F137" s="2"/>
      <c r="G137" s="2"/>
      <c r="H137" s="2"/>
      <c r="I137" s="2"/>
      <c r="J137" s="2"/>
      <c r="K137" s="2"/>
    </row>
  </sheetData>
  <sheetProtection sheet="1" objects="1" scenarios="1"/>
  <mergeCells count="45">
    <mergeCell ref="A24:H24"/>
    <mergeCell ref="I24:K24"/>
    <mergeCell ref="A23:H23"/>
    <mergeCell ref="I23:K23"/>
    <mergeCell ref="A26:K26"/>
    <mergeCell ref="A25:K25"/>
    <mergeCell ref="A11:H11"/>
    <mergeCell ref="I8:K8"/>
    <mergeCell ref="I9:K9"/>
    <mergeCell ref="I10:K10"/>
    <mergeCell ref="I11:K11"/>
    <mergeCell ref="A10:H10"/>
    <mergeCell ref="A12:H12"/>
    <mergeCell ref="I12:K12"/>
    <mergeCell ref="A13:H13"/>
    <mergeCell ref="A14:H14"/>
    <mergeCell ref="A15:H15"/>
    <mergeCell ref="A4:C4"/>
    <mergeCell ref="D4:F4"/>
    <mergeCell ref="A6:K6"/>
    <mergeCell ref="A8:H8"/>
    <mergeCell ref="A9:H9"/>
    <mergeCell ref="A7:K7"/>
    <mergeCell ref="A1:C1"/>
    <mergeCell ref="D1:F1"/>
    <mergeCell ref="A2:C2"/>
    <mergeCell ref="D2:F2"/>
    <mergeCell ref="A3:C3"/>
    <mergeCell ref="D3:F3"/>
    <mergeCell ref="A19:H19"/>
    <mergeCell ref="I13:K13"/>
    <mergeCell ref="I14:K14"/>
    <mergeCell ref="I15:K15"/>
    <mergeCell ref="I16:K16"/>
    <mergeCell ref="I17:K17"/>
    <mergeCell ref="I18:K18"/>
    <mergeCell ref="I19:K19"/>
    <mergeCell ref="A16:H16"/>
    <mergeCell ref="A17:H17"/>
    <mergeCell ref="A18:H18"/>
    <mergeCell ref="A20:K20"/>
    <mergeCell ref="A21:H21"/>
    <mergeCell ref="A22:H22"/>
    <mergeCell ref="I21:K21"/>
    <mergeCell ref="I22:K22"/>
  </mergeCells>
  <dataValidations count="1">
    <dataValidation type="list" allowBlank="1" showInputMessage="1" showErrorMessage="1" errorTitle="Are you sure?" error="[blank]_x000a_Yes_x000a_No_x000a_1 = Yes_x000a_0 = No_x000a_N/A" promptTitle="These are your options:" prompt="[blank]_x000a_Yes_x000a_No_x000a_1 = Yes_x000a_0 = No_x000a_N/A" sqref="I10:I19 J11:K11 I8:K9 I21:I22 I23:I24">
      <formula1>$M$8:$M$13</formula1>
    </dataValidation>
  </dataValidations>
  <hyperlinks>
    <hyperlink ref="A21:H21" r:id="rId1" display="Is the Fair Housing Poster (HUD-928.1) prominently displayed so as to be readily apparent to all persons applying for housing?"/>
  </hyperlinks>
  <pageMargins left="0.7" right="0.7" top="0.75" bottom="0.75" header="0.3" footer="0.3"/>
  <pageSetup scale="93" fitToHeight="0" orientation="portrait" horizontalDpi="1200" verticalDpi="1200" r:id="rId2"/>
  <headerFooter>
    <oddHeader>&amp;C&amp;"-,Bold"&amp;16 811</oddHeader>
  </headerFooter>
  <extLst>
    <ext xmlns:x14="http://schemas.microsoft.com/office/spreadsheetml/2009/9/main" uri="{78C0D931-6437-407d-A8EE-F0AAD7539E65}">
      <x14:conditionalFormattings>
        <x14:conditionalFormatting xmlns:xm="http://schemas.microsoft.com/office/excel/2006/main">
          <x14:cfRule type="expression" priority="17" id="{CA312700-0B2C-42F1-B571-04D1C0227316}">
            <xm:f>#REF!=0</xm:f>
            <x14:dxf>
              <fill>
                <patternFill patternType="lightUp"/>
              </fill>
            </x14:dxf>
          </x14:cfRule>
          <xm:sqref>A25:K26 I12 A6:K6 A8:K9 A7 A12:A19 I21 A21:A22 A11:K11</xm:sqref>
        </x14:conditionalFormatting>
        <x14:conditionalFormatting xmlns:xm="http://schemas.microsoft.com/office/excel/2006/main">
          <x14:cfRule type="expression" priority="16" id="{8576D2CD-33C8-4E3A-A003-51CA0E6F257D}">
            <xm:f>#REF!=0</xm:f>
            <x14:dxf>
              <fill>
                <patternFill patternType="lightUp"/>
              </fill>
            </x14:dxf>
          </x14:cfRule>
          <xm:sqref>I13</xm:sqref>
        </x14:conditionalFormatting>
        <x14:conditionalFormatting xmlns:xm="http://schemas.microsoft.com/office/excel/2006/main">
          <x14:cfRule type="expression" priority="15" id="{6296B44A-6DF3-46E6-A7A0-F29A41720F0C}">
            <xm:f>#REF!=0</xm:f>
            <x14:dxf>
              <fill>
                <patternFill patternType="lightUp"/>
              </fill>
            </x14:dxf>
          </x14:cfRule>
          <xm:sqref>I14</xm:sqref>
        </x14:conditionalFormatting>
        <x14:conditionalFormatting xmlns:xm="http://schemas.microsoft.com/office/excel/2006/main">
          <x14:cfRule type="expression" priority="14" id="{E626D6F7-8BE3-4303-A1D8-F8DBD731167A}">
            <xm:f>#REF!=0</xm:f>
            <x14:dxf>
              <fill>
                <patternFill patternType="lightUp"/>
              </fill>
            </x14:dxf>
          </x14:cfRule>
          <xm:sqref>I15</xm:sqref>
        </x14:conditionalFormatting>
        <x14:conditionalFormatting xmlns:xm="http://schemas.microsoft.com/office/excel/2006/main">
          <x14:cfRule type="expression" priority="13" id="{6B84B1C6-F4B7-41E0-AA20-B8591353C0D6}">
            <xm:f>#REF!=0</xm:f>
            <x14:dxf>
              <fill>
                <patternFill patternType="lightUp"/>
              </fill>
            </x14:dxf>
          </x14:cfRule>
          <xm:sqref>I16</xm:sqref>
        </x14:conditionalFormatting>
        <x14:conditionalFormatting xmlns:xm="http://schemas.microsoft.com/office/excel/2006/main">
          <x14:cfRule type="expression" priority="12" id="{3988DE55-4242-4FC0-9BB8-8753E0FA23AF}">
            <xm:f>#REF!=0</xm:f>
            <x14:dxf>
              <fill>
                <patternFill patternType="lightUp"/>
              </fill>
            </x14:dxf>
          </x14:cfRule>
          <xm:sqref>I17</xm:sqref>
        </x14:conditionalFormatting>
        <x14:conditionalFormatting xmlns:xm="http://schemas.microsoft.com/office/excel/2006/main">
          <x14:cfRule type="expression" priority="11" id="{BFFEAAE7-C1DA-4905-BAA5-A9727EE31B5E}">
            <xm:f>#REF!=0</xm:f>
            <x14:dxf>
              <fill>
                <patternFill patternType="lightUp"/>
              </fill>
            </x14:dxf>
          </x14:cfRule>
          <xm:sqref>I18</xm:sqref>
        </x14:conditionalFormatting>
        <x14:conditionalFormatting xmlns:xm="http://schemas.microsoft.com/office/excel/2006/main">
          <x14:cfRule type="expression" priority="10" id="{FF5466C4-C97E-4D93-BBCA-2E2FB61F83AB}">
            <xm:f>#REF!=0</xm:f>
            <x14:dxf>
              <fill>
                <patternFill patternType="lightUp"/>
              </fill>
            </x14:dxf>
          </x14:cfRule>
          <xm:sqref>I19</xm:sqref>
        </x14:conditionalFormatting>
        <x14:conditionalFormatting xmlns:xm="http://schemas.microsoft.com/office/excel/2006/main">
          <x14:cfRule type="expression" priority="8" id="{43971DD8-6F71-486E-B238-199D16B793AD}">
            <xm:f>#REF!=0</xm:f>
            <x14:dxf>
              <fill>
                <patternFill patternType="lightUp"/>
              </fill>
            </x14:dxf>
          </x14:cfRule>
          <xm:sqref>A20</xm:sqref>
        </x14:conditionalFormatting>
        <x14:conditionalFormatting xmlns:xm="http://schemas.microsoft.com/office/excel/2006/main">
          <x14:cfRule type="expression" priority="7" id="{3C3D0849-89C2-4F19-A80F-94D734041007}">
            <xm:f>#REF!=0</xm:f>
            <x14:dxf>
              <fill>
                <patternFill patternType="lightUp"/>
              </fill>
            </x14:dxf>
          </x14:cfRule>
          <xm:sqref>I22</xm:sqref>
        </x14:conditionalFormatting>
        <x14:conditionalFormatting xmlns:xm="http://schemas.microsoft.com/office/excel/2006/main">
          <x14:cfRule type="expression" priority="5" id="{231896CC-16AE-425B-A73E-F835086B4A25}">
            <xm:f>#REF!=0</xm:f>
            <x14:dxf>
              <fill>
                <patternFill patternType="lightUp"/>
              </fill>
            </x14:dxf>
          </x14:cfRule>
          <xm:sqref>I24</xm:sqref>
        </x14:conditionalFormatting>
        <x14:conditionalFormatting xmlns:xm="http://schemas.microsoft.com/office/excel/2006/main">
          <x14:cfRule type="expression" priority="1" id="{35D237F2-4818-413E-BEB9-81C71E2982B6}">
            <xm:f>#REF!=0</xm:f>
            <x14:dxf>
              <fill>
                <patternFill patternType="lightUp"/>
              </fill>
            </x14:dxf>
          </x14:cfRule>
          <xm:sqref>I10</xm:sqref>
        </x14:conditionalFormatting>
        <x14:conditionalFormatting xmlns:xm="http://schemas.microsoft.com/office/excel/2006/main">
          <x14:cfRule type="expression" priority="6" id="{D5EEFA75-A06E-4DDF-B900-A261D933C44D}">
            <xm:f>#REF!=0</xm:f>
            <x14:dxf>
              <fill>
                <patternFill patternType="lightUp"/>
              </fill>
            </x14:dxf>
          </x14:cfRule>
          <xm:sqref>A24</xm:sqref>
        </x14:conditionalFormatting>
        <x14:conditionalFormatting xmlns:xm="http://schemas.microsoft.com/office/excel/2006/main">
          <x14:cfRule type="expression" priority="3" id="{EBFF5C4F-1056-4EEF-9BF5-195041A19283}">
            <xm:f>#REF!=0</xm:f>
            <x14:dxf>
              <fill>
                <patternFill patternType="lightUp"/>
              </fill>
            </x14:dxf>
          </x14:cfRule>
          <xm:sqref>I23</xm:sqref>
        </x14:conditionalFormatting>
        <x14:conditionalFormatting xmlns:xm="http://schemas.microsoft.com/office/excel/2006/main">
          <x14:cfRule type="expression" priority="4" id="{EF874FE3-F4A1-4996-8EFD-20AE20A152CC}">
            <xm:f>#REF!=0</xm:f>
            <x14:dxf>
              <fill>
                <patternFill patternType="lightUp"/>
              </fill>
            </x14:dxf>
          </x14:cfRule>
          <xm:sqref>A23</xm:sqref>
        </x14:conditionalFormatting>
        <x14:conditionalFormatting xmlns:xm="http://schemas.microsoft.com/office/excel/2006/main">
          <x14:cfRule type="expression" priority="2" id="{CDD81150-D7E6-48A2-8707-CBBFAF4094BD}">
            <xm:f>#REF!=0</xm:f>
            <x14:dxf>
              <fill>
                <patternFill patternType="lightUp"/>
              </fill>
            </x14:dxf>
          </x14:cfRule>
          <xm:sqref>A10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Form 8609 LURA</vt:lpstr>
      <vt:lpstr>SN MFDL Elderly</vt:lpstr>
      <vt:lpstr>Utility Allowances</vt:lpstr>
      <vt:lpstr>Social Services</vt:lpstr>
      <vt:lpstr>Non-Profit and HUB and CHDO</vt:lpstr>
      <vt:lpstr>Files and USR</vt:lpstr>
      <vt:lpstr>811</vt:lpstr>
      <vt:lpstr>'811'!Print_Area</vt:lpstr>
      <vt:lpstr>'Files and USR'!Print_Area</vt:lpstr>
      <vt:lpstr>'Form 8609 LURA'!Print_Area</vt:lpstr>
      <vt:lpstr>'Non-Profit and HUB and CHDO'!Print_Area</vt:lpstr>
      <vt:lpstr>'SN MFDL Elderly'!Print_Area</vt:lpstr>
      <vt:lpstr>'Social Services'!Print_Area</vt:lpstr>
      <vt:lpstr>'Utility Allowances'!Print_Area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Merrill</dc:creator>
  <cp:lastModifiedBy>Justin Merrill</cp:lastModifiedBy>
  <cp:lastPrinted>2019-04-10T16:11:18Z</cp:lastPrinted>
  <dcterms:created xsi:type="dcterms:W3CDTF">2019-02-11T20:28:32Z</dcterms:created>
  <dcterms:modified xsi:type="dcterms:W3CDTF">2020-06-10T19:27:33Z</dcterms:modified>
</cp:coreProperties>
</file>